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192.168.209.189\share\【R6フォルダ】\07_業務\6517_助成金\01_ふれあい助成金\★R7ふれ助　様式準備\様式\"/>
    </mc:Choice>
  </mc:AlternateContent>
  <xr:revisionPtr revIDLastSave="0" documentId="13_ncr:1_{9687486F-5A31-4503-887A-58ED57E0CAE7}" xr6:coauthVersionLast="47" xr6:coauthVersionMax="47" xr10:uidLastSave="{00000000-0000-0000-0000-000000000000}"/>
  <bookViews>
    <workbookView xWindow="-120" yWindow="-120" windowWidth="20730" windowHeight="110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健康増進申込書!$A$1:$N$40</definedName>
    <definedName name="_xlnm.Print_Area" localSheetId="1">'収支予算（充当有） '!$A$1:$K$33</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6" l="1"/>
  <c r="I11" i="16"/>
  <c r="E15" i="16"/>
  <c r="E12" i="16"/>
  <c r="E11" i="16"/>
  <c r="E5" i="16" l="1"/>
  <c r="I2" i="15"/>
  <c r="G2" i="16"/>
  <c r="F27" i="16"/>
  <c r="F32" i="16" s="1"/>
  <c r="E27" i="16"/>
  <c r="E32" i="16" s="1"/>
  <c r="M39" i="10"/>
  <c r="N11" i="16" l="1"/>
  <c r="N13" i="16"/>
  <c r="M40" i="10"/>
</calcChain>
</file>

<file path=xl/sharedStrings.xml><?xml version="1.0" encoding="utf-8"?>
<sst xmlns="http://schemas.openxmlformats.org/spreadsheetml/2006/main" count="187" uniqueCount="159">
  <si>
    <t>内容</t>
    <rPh sb="0" eb="2">
      <t>ナイヨウ</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</si>
  <si>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</si>
  <si>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</si>
  <si>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</si>
  <si>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</si>
  <si>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</si>
  <si>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</si>
  <si>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</si>
  <si>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</si>
  <si>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</si>
  <si>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</si>
  <si>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</si>
  <si>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</si>
  <si>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</si>
  <si>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</si>
  <si>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</si>
  <si>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</si>
  <si>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</si>
  <si>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</si>
  <si>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</si>
  <si>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</si>
  <si>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</si>
  <si>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</si>
  <si>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</si>
  <si>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</si>
  <si>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</si>
  <si>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</si>
  <si>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</si>
  <si>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</si>
  <si>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</si>
  <si>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</si>
  <si>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</si>
  <si>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</si>
  <si>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</si>
  <si>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</si>
  <si>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</si>
  <si>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</si>
  <si>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t>
    <phoneticPr fontId="2"/>
  </si>
  <si>
    <t>その他</t>
    <rPh sb="2" eb="3">
      <t>タ</t>
    </rPh>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</si>
  <si>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</si>
  <si>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</si>
  <si>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</si>
  <si>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科　　目</t>
    <phoneticPr fontId="2"/>
  </si>
  <si>
    <t>予算額</t>
    <rPh sb="0" eb="3">
      <t>ヨサンガク</t>
    </rPh>
    <phoneticPr fontId="2"/>
  </si>
  <si>
    <t>支　　　　　　出</t>
    <rPh sb="0" eb="1">
      <t>シ</t>
    </rPh>
    <rPh sb="7" eb="8">
      <t>デ</t>
    </rPh>
    <phoneticPr fontId="2"/>
  </si>
  <si>
    <t>助成対象経費</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</si>
  <si>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</si>
  <si>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</si>
  <si>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</si>
  <si>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</si>
  <si>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</si>
  <si>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</si>
  <si>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</si>
  <si>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</si>
  <si>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</si>
  <si>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</si>
  <si>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</si>
  <si>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</si>
  <si>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</si>
  <si>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</si>
  <si>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</si>
  <si>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</si>
  <si>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</si>
  <si>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</si>
  <si>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助成対象外経費</t>
    <rPh sb="0" eb="2">
      <t>ジョセイ</t>
    </rPh>
    <rPh sb="2" eb="4">
      <t>タイショウ</t>
    </rPh>
    <rPh sb="4" eb="5">
      <t>ガイ</t>
    </rPh>
    <rPh sb="5" eb="7">
      <t>ケイヒ</t>
    </rPh>
    <phoneticPr fontId="2"/>
  </si>
  <si>
    <t>次年度繰越金</t>
    <rPh sb="0" eb="3">
      <t>ジネンド</t>
    </rPh>
    <rPh sb="3" eb="5">
      <t>クリコシ</t>
    </rPh>
    <rPh sb="5" eb="6">
      <t>キン</t>
    </rPh>
    <phoneticPr fontId="2"/>
  </si>
  <si>
    <t>㉓</t>
    <phoneticPr fontId="2"/>
  </si>
  <si>
    <t>㉔</t>
    <phoneticPr fontId="2"/>
  </si>
  <si>
    <t>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</si>
  <si>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</si>
  <si>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</si>
  <si>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</si>
  <si>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</si>
  <si>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</si>
  <si>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</si>
  <si>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</si>
  <si>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</si>
  <si>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</si>
  <si>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</si>
  <si>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</si>
  <si>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</si>
  <si>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</si>
  <si>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</si>
  <si>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</si>
  <si>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</si>
  <si>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</si>
  <si>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</si>
  <si>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</si>
  <si>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</si>
  <si>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</si>
  <si>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</si>
  <si>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</si>
  <si>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</si>
  <si>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</si>
  <si>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</si>
  <si>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</si>
  <si>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</si>
  <si>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</si>
  <si>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</si>
  <si>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</si>
  <si>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</si>
  <si>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</si>
  <si>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</si>
  <si>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</si>
  <si>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</si>
  <si>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</si>
  <si>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</si>
  <si>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</si>
  <si>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</si>
  <si>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</si>
  <si>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</si>
  <si>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</si>
  <si>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</si>
  <si>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</si>
  <si>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</si>
  <si>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</si>
  <si>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</si>
  <si>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</si>
  <si>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</si>
  <si>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</si>
  <si>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</si>
  <si>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t>団体名</t>
    <rPh sb="0" eb="3">
      <t>ダンタイメイ</t>
    </rPh>
    <phoneticPr fontId="2"/>
  </si>
  <si>
    <t>副代表者</t>
    <rPh sb="0" eb="4">
      <t>フクダイヒョウシャ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</si>
  <si>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</si>
  <si>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</si>
  <si>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</si>
  <si>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</si>
  <si>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</si>
  <si>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</si>
  <si>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</si>
  <si>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</si>
  <si>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（様式2）</t>
    <rPh sb="1" eb="3">
      <t>ヨウシキ</t>
    </rPh>
    <phoneticPr fontId="2"/>
  </si>
  <si>
    <r>
      <t>令和</t>
    </r>
    <r>
      <rPr>
        <b/>
        <sz val="20"/>
        <color rgb="FFFF0000"/>
        <rFont val="ＭＳ ゴシック"/>
        <family val="3"/>
        <charset val="128"/>
      </rPr>
      <t>７</t>
    </r>
    <r>
      <rPr>
        <b/>
        <sz val="20"/>
        <color theme="1"/>
        <rFont val="ＭＳ ゴシック"/>
        <family val="3"/>
        <charset val="128"/>
      </rPr>
      <t>年度　磯子区ふれあい助成金申込書</t>
    </r>
    <rPh sb="0" eb="2">
      <t>レイワ</t>
    </rPh>
    <rPh sb="3" eb="4">
      <t>ネン</t>
    </rPh>
    <rPh sb="4" eb="5">
      <t>ド</t>
    </rPh>
    <rPh sb="6" eb="9">
      <t>イソゴク</t>
    </rPh>
    <phoneticPr fontId="2"/>
  </si>
  <si>
    <r>
      <t>令和</t>
    </r>
    <r>
      <rPr>
        <sz val="12"/>
        <color rgb="FFFF0000"/>
        <rFont val="ＭＳ ゴシック"/>
        <family val="3"/>
        <charset val="128"/>
      </rPr>
      <t>７</t>
    </r>
    <r>
      <rPr>
        <sz val="12"/>
        <color theme="1"/>
        <rFont val="ＭＳ ゴシック"/>
        <family val="3"/>
        <charset val="128"/>
      </rPr>
      <t>年度磯子区ふれあい助成金の交付を受けたいので必要書類を添付し申請します。</t>
    </r>
    <rPh sb="0" eb="2">
      <t>レイワ</t>
    </rPh>
    <rPh sb="3" eb="5">
      <t>ネンド</t>
    </rPh>
    <rPh sb="5" eb="8">
      <t>イソゴク</t>
    </rPh>
    <rPh sb="12" eb="15">
      <t>ジョセイキン</t>
    </rPh>
    <rPh sb="16" eb="18">
      <t>コウフ</t>
    </rPh>
    <rPh sb="19" eb="20">
      <t>ウ</t>
    </rPh>
    <rPh sb="25" eb="27">
      <t>ヒツヨウ</t>
    </rPh>
    <rPh sb="27" eb="29">
      <t>ショルイ</t>
    </rPh>
    <rPh sb="30" eb="32">
      <t>テンプ</t>
    </rPh>
    <rPh sb="33" eb="35">
      <t>シンセイ</t>
    </rPh>
    <phoneticPr fontId="2"/>
  </si>
  <si>
    <t>社会福祉法人横浜市磯子区社会福祉協議会会長　様　　</t>
    <rPh sb="9" eb="11">
      <t>イソゴ</t>
    </rPh>
    <rPh sb="11" eb="12">
      <t>ク</t>
    </rPh>
    <rPh sb="22" eb="23">
      <t>サマ</t>
    </rPh>
    <phoneticPr fontId="2"/>
  </si>
  <si>
    <t>助成申込額</t>
    <rPh sb="0" eb="2">
      <t>ジョセイ</t>
    </rPh>
    <rPh sb="2" eb="5">
      <t>モウシコミガク</t>
    </rPh>
    <phoneticPr fontId="2"/>
  </si>
  <si>
    <t>　会員特典申請 ： □あり　□なし</t>
    <phoneticPr fontId="2"/>
  </si>
  <si>
    <t>内訳）磯子区ふれあい助成金　　　　　　　円、区社協団体助成金（会員特典）　　　　　　円</t>
    <rPh sb="0" eb="2">
      <t>ウチワケ</t>
    </rPh>
    <rPh sb="3" eb="6">
      <t>イソゴク</t>
    </rPh>
    <rPh sb="10" eb="13">
      <t>ジョセイキン</t>
    </rPh>
    <rPh sb="20" eb="21">
      <t>エン</t>
    </rPh>
    <rPh sb="22" eb="25">
      <t>クシャキョウ</t>
    </rPh>
    <rPh sb="25" eb="27">
      <t>ダンタイ</t>
    </rPh>
    <rPh sb="27" eb="30">
      <t>ジョセイキン</t>
    </rPh>
    <rPh sb="31" eb="35">
      <t>カイイントクテン</t>
    </rPh>
    <rPh sb="42" eb="43">
      <t>エン</t>
    </rPh>
    <phoneticPr fontId="2"/>
  </si>
  <si>
    <r>
      <rPr>
        <sz val="12"/>
        <color theme="1"/>
        <rFont val="ＭＳ ゴシック"/>
        <family val="3"/>
        <charset val="128"/>
      </rPr>
      <t>□</t>
    </r>
    <r>
      <rPr>
        <sz val="10"/>
        <color theme="1"/>
        <rFont val="ＭＳ ゴシック"/>
        <family val="3"/>
        <charset val="128"/>
      </rPr>
      <t>新規申請（新規立上げ助成含まず）</t>
    </r>
    <r>
      <rPr>
        <sz val="9"/>
        <color theme="1"/>
        <rFont val="ＭＳ ゴシック"/>
        <family val="3"/>
        <charset val="128"/>
      </rPr>
      <t xml:space="preserve">
※今年度初めて申請の場合チェック</t>
    </r>
    <rPh sb="1" eb="3">
      <t>シンキ</t>
    </rPh>
    <rPh sb="3" eb="5">
      <t>シンセイ</t>
    </rPh>
    <rPh sb="6" eb="8">
      <t>シンキ</t>
    </rPh>
    <rPh sb="8" eb="10">
      <t>タチア</t>
    </rPh>
    <rPh sb="11" eb="13">
      <t>ジョセイ</t>
    </rPh>
    <rPh sb="13" eb="14">
      <t>フク</t>
    </rPh>
    <rPh sb="19" eb="22">
      <t>コンネンド</t>
    </rPh>
    <rPh sb="22" eb="23">
      <t>ハジ</t>
    </rPh>
    <rPh sb="25" eb="27">
      <t>シンセイ</t>
    </rPh>
    <rPh sb="28" eb="30">
      <t>バアイ</t>
    </rPh>
    <phoneticPr fontId="2"/>
  </si>
  <si>
    <t>健　康　増　進　区　分</t>
    <rPh sb="0" eb="1">
      <t>ケン</t>
    </rPh>
    <rPh sb="2" eb="3">
      <t>ヤスシ</t>
    </rPh>
    <rPh sb="4" eb="5">
      <t>ゾウ</t>
    </rPh>
    <rPh sb="6" eb="7">
      <t>ススム</t>
    </rPh>
    <rPh sb="8" eb="9">
      <t>ク</t>
    </rPh>
    <rPh sb="10" eb="11">
      <t>フン</t>
    </rPh>
    <phoneticPr fontId="2"/>
  </si>
  <si>
    <t>様式（2-2）</t>
    <rPh sb="0" eb="2">
      <t>ヨウシキ</t>
    </rPh>
    <phoneticPr fontId="2"/>
  </si>
  <si>
    <t>磯子区ふれあい助成金</t>
    <rPh sb="0" eb="3">
      <t>イソゴク</t>
    </rPh>
    <rPh sb="7" eb="10">
      <t>ジョセイキン</t>
    </rPh>
    <phoneticPr fontId="2"/>
  </si>
  <si>
    <t>会員特典申請額</t>
    <rPh sb="0" eb="7">
      <t>カイイントクテンシンセイガク</t>
    </rPh>
    <phoneticPr fontId="2"/>
  </si>
  <si>
    <t>※区社協会員で会員特典を申込む場合のみ計上</t>
  </si>
  <si>
    <t>⑦</t>
    <phoneticPr fontId="2"/>
  </si>
  <si>
    <t>⑧小計（①+⑦）</t>
    <rPh sb="1" eb="2">
      <t>ショウ</t>
    </rPh>
    <rPh sb="2" eb="3">
      <t>ケイ</t>
    </rPh>
    <phoneticPr fontId="2"/>
  </si>
  <si>
    <t>⑩</t>
    <phoneticPr fontId="2"/>
  </si>
  <si>
    <t>⑪合計（⑧＋⑨＋⑩）</t>
    <phoneticPr fontId="2"/>
  </si>
  <si>
    <t>⑦が⑧に占める割合
⑦÷⑧≧20％</t>
    <rPh sb="4" eb="5">
      <t>シ</t>
    </rPh>
    <rPh sb="7" eb="8">
      <t>ワリ</t>
    </rPh>
    <rPh sb="8" eb="9">
      <t>ア</t>
    </rPh>
    <phoneticPr fontId="2"/>
  </si>
  <si>
    <t>⑨が⑪に占める割合
⑨÷⑪≦25％</t>
    <rPh sb="4" eb="5">
      <t>シ</t>
    </rPh>
    <rPh sb="7" eb="9">
      <t>ワリアイ</t>
    </rPh>
    <phoneticPr fontId="2"/>
  </si>
  <si>
    <t>㉑</t>
    <phoneticPr fontId="2"/>
  </si>
  <si>
    <t>小　　計㉒（⑫～㉑）</t>
    <rPh sb="0" eb="1">
      <t>ショウ</t>
    </rPh>
    <rPh sb="3" eb="4">
      <t>ケイ</t>
    </rPh>
    <phoneticPr fontId="2"/>
  </si>
  <si>
    <t>㉖</t>
    <phoneticPr fontId="2"/>
  </si>
  <si>
    <t>合　　計㉗(㉓～㉖)</t>
    <phoneticPr fontId="2"/>
  </si>
  <si>
    <t>様式(2-3）</t>
    <rPh sb="0" eb="2">
      <t>ヨウシキ</t>
    </rPh>
    <phoneticPr fontId="2"/>
  </si>
  <si>
    <r>
      <t xml:space="preserve">自主財源計
</t>
    </r>
    <r>
      <rPr>
        <sz val="11"/>
        <rFont val="ＭＳ ゴシック"/>
        <family val="3"/>
        <charset val="128"/>
      </rPr>
      <t>（②＋③＋④＋⑤＋⑥）</t>
    </r>
    <rPh sb="0" eb="2">
      <t>ジシュ</t>
    </rPh>
    <rPh sb="2" eb="4">
      <t>ザイゲン</t>
    </rPh>
    <rPh sb="4" eb="5">
      <t>ケイ</t>
    </rPh>
    <phoneticPr fontId="2"/>
  </si>
  <si>
    <t>連絡担当者に「〇」印をつけてください
※必須</t>
    <rPh sb="20" eb="22">
      <t>ヒッス</t>
    </rPh>
    <phoneticPr fontId="2"/>
  </si>
  <si>
    <r>
      <t xml:space="preserve">代表者
</t>
    </r>
    <r>
      <rPr>
        <sz val="10"/>
        <color rgb="FFFF0000"/>
        <rFont val="ＭＳ ゴシック"/>
        <family val="3"/>
        <charset val="128"/>
      </rPr>
      <t>※必須</t>
    </r>
    <rPh sb="0" eb="3">
      <t>ダイヒョウシャ</t>
    </rPh>
    <rPh sb="5" eb="7">
      <t>ヒッス</t>
    </rPh>
    <phoneticPr fontId="2"/>
  </si>
  <si>
    <r>
      <t xml:space="preserve">会計担当者
</t>
    </r>
    <r>
      <rPr>
        <sz val="10"/>
        <color rgb="FFFF0000"/>
        <rFont val="ＭＳ ゴシック"/>
        <family val="3"/>
        <charset val="128"/>
      </rPr>
      <t>※必須</t>
    </r>
    <rPh sb="0" eb="2">
      <t>カイケイ</t>
    </rPh>
    <rPh sb="2" eb="5">
      <t>タントウシャ</t>
    </rPh>
    <rPh sb="7" eb="9">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</si>
</sst>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b/>
      <sz val="20"/>
      <color theme="1"/>
      <name val="ＭＳ ゴシック"/>
      <family val="3"/>
      <charset val="128"/>
    </font>
    <font>
      <sz val="20"/>
      <color theme="1"/>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sz val="20"/>
      <color rgb="FFFF0000"/>
      <name val="ＭＳ ゴシック"/>
      <family val="3"/>
      <charset val="128"/>
    </font>
    <font>
      <sz val="12"/>
      <color rgb="FFFF0000"/>
      <name val="ＭＳ ゴシック"/>
      <family val="3"/>
      <charset val="128"/>
    </font>
    <font>
      <sz val="8"/>
      <color rgb="FFFF0000"/>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b/>
      <sz val="10"/>
      <name val="ＭＳ ゴシック"/>
      <family val="3"/>
      <charset val="128"/>
    </font>
    <font>
      <sz val="10"/>
      <color rgb="FFFF000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00"/>
        <bgColor rgb="FF000000"/>
      </patternFill>
    </fill>
  </fills>
  <borders count="16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48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right"/>
    </xf>
    <xf numFmtId="0" fontId="17" fillId="0" borderId="0" xfId="0" applyFont="1" applyAlignment="1">
      <alignment horizontal="left" vertical="top"/>
    </xf>
    <xf numFmtId="0" fontId="20" fillId="0" borderId="0" xfId="0" applyFont="1">
      <alignment vertical="center"/>
    </xf>
    <xf numFmtId="0" fontId="17" fillId="0" borderId="15" xfId="0" applyFont="1" applyBorder="1" applyAlignment="1">
      <alignment horizontal="center" vertical="center"/>
    </xf>
    <xf numFmtId="0" fontId="17" fillId="0" borderId="15" xfId="0" applyFont="1" applyBorder="1">
      <alignment vertical="center"/>
    </xf>
    <xf numFmtId="0" fontId="19" fillId="0" borderId="0" xfId="0" applyFont="1">
      <alignment vertical="center"/>
    </xf>
    <xf numFmtId="0" fontId="23" fillId="0" borderId="0" xfId="0" applyFont="1" applyAlignment="1">
      <alignment horizontal="center" vertical="center"/>
    </xf>
    <xf numFmtId="0" fontId="17" fillId="0" borderId="0" xfId="0" applyFont="1" applyAlignment="1">
      <alignment horizontal="center" vertical="center"/>
    </xf>
    <xf numFmtId="0" fontId="16" fillId="0" borderId="0" xfId="0" applyFont="1">
      <alignment vertical="center"/>
    </xf>
    <xf numFmtId="0" fontId="16" fillId="2" borderId="21"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21" fillId="0" borderId="0" xfId="0" applyFont="1" applyAlignment="1">
      <alignment vertical="center" wrapText="1"/>
    </xf>
    <xf numFmtId="0" fontId="16" fillId="3" borderId="35" xfId="0" applyFont="1" applyFill="1" applyBorder="1" applyAlignment="1">
      <alignment vertical="center" shrinkToFit="1"/>
    </xf>
    <xf numFmtId="0" fontId="16" fillId="3" borderId="42" xfId="0" applyFont="1" applyFill="1" applyBorder="1" applyAlignment="1">
      <alignment vertical="center" shrinkToFit="1"/>
    </xf>
    <xf numFmtId="0" fontId="16" fillId="3" borderId="30" xfId="0" applyFont="1" applyFill="1" applyBorder="1" applyAlignment="1">
      <alignment vertical="center" shrinkToFit="1"/>
    </xf>
    <xf numFmtId="0" fontId="16" fillId="3" borderId="47" xfId="0" applyFont="1" applyFill="1" applyBorder="1" applyAlignment="1">
      <alignment vertical="center" shrinkToFit="1"/>
    </xf>
    <xf numFmtId="0" fontId="16" fillId="0" borderId="137" xfId="0" applyFont="1" applyBorder="1" applyAlignment="1">
      <alignment horizontal="center" vertical="center"/>
    </xf>
    <xf numFmtId="0" fontId="16" fillId="0" borderId="52" xfId="0" applyFont="1" applyBorder="1">
      <alignment vertical="center"/>
    </xf>
    <xf numFmtId="0" fontId="16" fillId="0" borderId="53" xfId="0" applyFont="1" applyBorder="1">
      <alignment vertical="center"/>
    </xf>
    <xf numFmtId="0" fontId="16" fillId="2" borderId="5"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49" xfId="0" applyFont="1" applyFill="1" applyBorder="1" applyAlignment="1">
      <alignment horizontal="center" vertical="center"/>
    </xf>
    <xf numFmtId="0" fontId="24" fillId="0" borderId="5" xfId="0" applyFont="1" applyBorder="1">
      <alignment vertical="center"/>
    </xf>
    <xf numFmtId="0" fontId="23" fillId="0" borderId="46" xfId="0" applyFont="1" applyBorder="1" applyAlignment="1">
      <alignment horizontal="center" vertical="center"/>
    </xf>
    <xf numFmtId="0" fontId="24" fillId="0" borderId="15" xfId="0" applyFont="1" applyBorder="1">
      <alignment vertical="center"/>
    </xf>
    <xf numFmtId="0" fontId="23" fillId="0" borderId="45" xfId="0" applyFont="1" applyBorder="1" applyAlignment="1">
      <alignment horizontal="center" vertical="center"/>
    </xf>
    <xf numFmtId="0" fontId="24" fillId="0" borderId="139" xfId="0" applyFont="1" applyBorder="1">
      <alignment vertical="center"/>
    </xf>
    <xf numFmtId="0" fontId="16" fillId="0" borderId="130" xfId="0" applyFont="1" applyBorder="1" applyAlignment="1">
      <alignment horizontal="center" vertical="center" wrapText="1"/>
    </xf>
    <xf numFmtId="0" fontId="24" fillId="0" borderId="131" xfId="0" applyFont="1" applyBorder="1">
      <alignment vertical="center"/>
    </xf>
    <xf numFmtId="0" fontId="24" fillId="0" borderId="132" xfId="0" applyFont="1" applyBorder="1">
      <alignment vertical="center"/>
    </xf>
    <xf numFmtId="0" fontId="24" fillId="0" borderId="21" xfId="0" applyFont="1" applyBorder="1">
      <alignment vertical="center"/>
    </xf>
    <xf numFmtId="0" fontId="16" fillId="0" borderId="51" xfId="0" applyFont="1" applyBorder="1" applyAlignment="1">
      <alignment horizontal="center" vertical="center" wrapText="1"/>
    </xf>
    <xf numFmtId="177" fontId="24" fillId="2" borderId="31" xfId="0" applyNumberFormat="1" applyFont="1" applyFill="1" applyBorder="1">
      <alignment vertical="center"/>
    </xf>
    <xf numFmtId="177" fontId="24" fillId="0" borderId="30" xfId="0" applyNumberFormat="1" applyFont="1" applyBorder="1">
      <alignment vertical="center"/>
    </xf>
    <xf numFmtId="0" fontId="16" fillId="0" borderId="49" xfId="0" applyFont="1" applyBorder="1" applyAlignment="1">
      <alignment horizontal="center" vertical="center"/>
    </xf>
    <xf numFmtId="0" fontId="16"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4" fillId="2" borderId="0" xfId="0" applyFont="1" applyFill="1" applyAlignment="1">
      <alignment horizontal="left" vertical="center" shrinkToFit="1"/>
    </xf>
    <xf numFmtId="0" fontId="29"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30"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6" fillId="0" borderId="4" xfId="0" applyFont="1" applyBorder="1" applyAlignment="1">
      <alignment vertical="center" shrinkToFit="1"/>
    </xf>
    <xf numFmtId="0" fontId="16" fillId="0" borderId="32" xfId="0" applyFont="1" applyBorder="1" applyAlignment="1">
      <alignment vertical="top" shrinkToFit="1"/>
    </xf>
    <xf numFmtId="0" fontId="16" fillId="2" borderId="11" xfId="0" applyFont="1" applyFill="1" applyBorder="1" applyAlignment="1">
      <alignment horizontal="center" vertical="center" shrinkToFit="1"/>
    </xf>
    <xf numFmtId="0" fontId="16" fillId="0" borderId="36" xfId="0" applyFont="1" applyBorder="1">
      <alignment vertical="center"/>
    </xf>
    <xf numFmtId="0" fontId="16" fillId="3" borderId="34" xfId="0" applyFont="1" applyFill="1" applyBorder="1" applyAlignment="1">
      <alignment horizontal="left" vertical="center"/>
    </xf>
    <xf numFmtId="0" fontId="16" fillId="3" borderId="138" xfId="0" applyFont="1" applyFill="1" applyBorder="1">
      <alignment vertical="center"/>
    </xf>
    <xf numFmtId="0" fontId="34" fillId="0" borderId="79" xfId="0" applyFont="1" applyBorder="1" applyAlignment="1">
      <alignment vertical="center" wrapText="1"/>
    </xf>
    <xf numFmtId="0" fontId="35"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2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49" fontId="4" fillId="4" borderId="69" xfId="0" applyNumberFormat="1" applyFont="1" applyFill="1" applyBorder="1" applyAlignment="1">
      <alignment horizontal="center" vertical="center" textRotation="255" wrapText="1"/>
    </xf>
    <xf numFmtId="49" fontId="4" fillId="4" borderId="135" xfId="0" applyNumberFormat="1" applyFont="1" applyFill="1" applyBorder="1" applyAlignment="1">
      <alignment horizontal="center" vertical="center" textRotation="255" wrapText="1"/>
    </xf>
    <xf numFmtId="0" fontId="4" fillId="7" borderId="35" xfId="0" applyFont="1" applyFill="1" applyBorder="1" applyAlignment="1" applyProtection="1">
      <alignment horizontal="left" vertical="center" wrapText="1"/>
      <protection locked="0"/>
    </xf>
    <xf numFmtId="0" fontId="7" fillId="0" borderId="168" xfId="0" applyFont="1" applyBorder="1" applyAlignment="1">
      <alignment horizontal="center" vertical="center" wrapText="1"/>
    </xf>
    <xf numFmtId="0" fontId="4" fillId="0" borderId="84" xfId="0" applyFont="1" applyBorder="1" applyAlignment="1">
      <alignment horizontal="left" vertical="center" wrapText="1"/>
    </xf>
    <xf numFmtId="0" fontId="4" fillId="7" borderId="64"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43"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9" xfId="0" applyFont="1" applyFill="1" applyBorder="1" applyAlignment="1">
      <alignment horizontal="center" vertical="center"/>
    </xf>
    <xf numFmtId="176" fontId="17" fillId="0" borderId="63" xfId="0" applyNumberFormat="1" applyFont="1" applyBorder="1" applyAlignment="1">
      <alignment horizontal="left" vertical="center"/>
    </xf>
    <xf numFmtId="176" fontId="17" fillId="0" borderId="65" xfId="0" applyNumberFormat="1" applyFont="1" applyBorder="1" applyAlignment="1">
      <alignment horizontal="left" vertical="center"/>
    </xf>
    <xf numFmtId="176" fontId="17" fillId="0" borderId="66" xfId="0" applyNumberFormat="1" applyFont="1" applyBorder="1" applyAlignment="1">
      <alignment horizontal="left" vertical="center"/>
    </xf>
    <xf numFmtId="0" fontId="25" fillId="0" borderId="38" xfId="0" applyFont="1" applyBorder="1" applyAlignment="1">
      <alignment horizontal="right" vertical="center"/>
    </xf>
    <xf numFmtId="0" fontId="25" fillId="0" borderId="35" xfId="0" applyFont="1" applyBorder="1" applyAlignment="1">
      <alignment horizontal="right" vertical="center"/>
    </xf>
    <xf numFmtId="0" fontId="25" fillId="0" borderId="43" xfId="0" applyFont="1" applyBorder="1" applyAlignment="1">
      <alignment horizontal="right" vertical="center"/>
    </xf>
    <xf numFmtId="0" fontId="21" fillId="0" borderId="165" xfId="0" applyFont="1" applyBorder="1" applyAlignment="1">
      <alignment horizontal="left" vertical="center"/>
    </xf>
    <xf numFmtId="0" fontId="21" fillId="0" borderId="166" xfId="0" applyFont="1" applyBorder="1" applyAlignment="1">
      <alignment horizontal="left" vertical="center"/>
    </xf>
    <xf numFmtId="0" fontId="21" fillId="0" borderId="167" xfId="0" applyFont="1" applyBorder="1" applyAlignment="1">
      <alignment horizontal="left" vertical="center"/>
    </xf>
    <xf numFmtId="0" fontId="16" fillId="0" borderId="122" xfId="0" applyFont="1" applyBorder="1" applyAlignment="1">
      <alignment horizontal="center" vertical="center"/>
    </xf>
    <xf numFmtId="0" fontId="16" fillId="0" borderId="123" xfId="0" applyFont="1" applyBorder="1" applyAlignment="1">
      <alignment horizontal="center" vertical="center"/>
    </xf>
    <xf numFmtId="0" fontId="16" fillId="0" borderId="126" xfId="0" applyFont="1" applyBorder="1" applyAlignment="1">
      <alignment horizontal="center" vertical="center"/>
    </xf>
    <xf numFmtId="0" fontId="16" fillId="0" borderId="124" xfId="0" applyFont="1" applyBorder="1" applyAlignment="1">
      <alignment horizontal="center" vertical="center"/>
    </xf>
    <xf numFmtId="0" fontId="16" fillId="0" borderId="125" xfId="0" applyFont="1" applyBorder="1" applyAlignment="1">
      <alignment horizontal="center" vertical="center"/>
    </xf>
    <xf numFmtId="0" fontId="16" fillId="0" borderId="127"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2" borderId="9"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118" xfId="0" applyFont="1" applyFill="1" applyBorder="1" applyAlignment="1">
      <alignment vertical="center" textRotation="255"/>
    </xf>
    <xf numFmtId="0" fontId="16" fillId="2" borderId="119" xfId="0" applyFont="1" applyFill="1" applyBorder="1" applyAlignment="1">
      <alignment vertical="center" textRotation="255"/>
    </xf>
    <xf numFmtId="0" fontId="17" fillId="2" borderId="119" xfId="0" applyFont="1" applyFill="1" applyBorder="1" applyAlignment="1">
      <alignment vertical="center" textRotation="255"/>
    </xf>
    <xf numFmtId="0" fontId="17" fillId="2" borderId="121" xfId="0" applyFont="1" applyFill="1" applyBorder="1" applyAlignment="1">
      <alignment vertical="center" textRotation="255"/>
    </xf>
    <xf numFmtId="0" fontId="16" fillId="2" borderId="24" xfId="0" applyFont="1" applyFill="1" applyBorder="1" applyAlignment="1">
      <alignment horizontal="center" vertical="center" wrapText="1"/>
    </xf>
    <xf numFmtId="0" fontId="16" fillId="0" borderId="31" xfId="0" applyFont="1" applyBorder="1" applyAlignment="1">
      <alignment horizontal="center" vertical="center"/>
    </xf>
    <xf numFmtId="0" fontId="16" fillId="0" borderId="30" xfId="0" applyFont="1" applyBorder="1" applyAlignment="1">
      <alignment horizontal="center" vertical="center"/>
    </xf>
    <xf numFmtId="0" fontId="26" fillId="0" borderId="30" xfId="0" applyFont="1" applyBorder="1" applyAlignment="1">
      <alignment horizontal="left" vertical="center" wrapText="1" shrinkToFit="1"/>
    </xf>
    <xf numFmtId="0" fontId="26" fillId="0" borderId="29" xfId="0" applyFont="1" applyBorder="1" applyAlignment="1">
      <alignment horizontal="left" vertical="center" wrapText="1" shrinkToFit="1"/>
    </xf>
    <xf numFmtId="0" fontId="16" fillId="2" borderId="9" xfId="0" applyFont="1" applyFill="1" applyBorder="1" applyAlignment="1">
      <alignment horizontal="center" vertical="center" wrapText="1"/>
    </xf>
    <xf numFmtId="0" fontId="16" fillId="2" borderId="138" xfId="0" applyFont="1" applyFill="1" applyBorder="1" applyAlignment="1">
      <alignment horizontal="center" vertical="center"/>
    </xf>
    <xf numFmtId="0" fontId="16" fillId="3" borderId="18" xfId="0" applyFont="1" applyFill="1" applyBorder="1" applyAlignment="1">
      <alignment horizontal="left" vertical="center"/>
    </xf>
    <xf numFmtId="0" fontId="16" fillId="3" borderId="17"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30" xfId="0" applyFont="1" applyFill="1" applyBorder="1" applyAlignment="1">
      <alignment horizontal="left" vertical="center" shrinkToFit="1"/>
    </xf>
    <xf numFmtId="0" fontId="16" fillId="3" borderId="29" xfId="0" applyFont="1" applyFill="1" applyBorder="1" applyAlignment="1">
      <alignment horizontal="left" vertical="center" shrinkToFi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3"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31" xfId="0" applyFont="1" applyFill="1" applyBorder="1" applyAlignment="1">
      <alignment horizontal="center" vertical="center"/>
    </xf>
    <xf numFmtId="0" fontId="32" fillId="2" borderId="29" xfId="0" applyFont="1" applyFill="1" applyBorder="1" applyAlignment="1">
      <alignment horizontal="center" vertical="center"/>
    </xf>
    <xf numFmtId="0" fontId="16" fillId="0" borderId="3" xfId="0" applyFont="1" applyBorder="1" applyAlignment="1">
      <alignment horizontal="center" vertical="top" shrinkToFit="1"/>
    </xf>
    <xf numFmtId="0" fontId="16" fillId="0" borderId="2" xfId="0" applyFont="1" applyBorder="1" applyAlignment="1">
      <alignment horizontal="center" vertical="top" shrinkToFit="1"/>
    </xf>
    <xf numFmtId="0" fontId="16" fillId="0" borderId="0" xfId="0" applyFont="1" applyAlignment="1">
      <alignment horizontal="center" vertical="top" shrinkToFit="1"/>
    </xf>
    <xf numFmtId="0" fontId="16" fillId="0" borderId="27" xfId="0" applyFont="1" applyBorder="1" applyAlignment="1">
      <alignment horizontal="center" vertical="top" shrinkToFit="1"/>
    </xf>
    <xf numFmtId="0" fontId="16" fillId="0" borderId="30" xfId="0" applyFont="1" applyBorder="1" applyAlignment="1">
      <alignment horizontal="center" vertical="top" shrinkToFit="1"/>
    </xf>
    <xf numFmtId="0" fontId="16" fillId="0" borderId="29" xfId="0" applyFont="1" applyBorder="1" applyAlignment="1">
      <alignment horizontal="center" vertical="top" shrinkToFit="1"/>
    </xf>
    <xf numFmtId="0" fontId="16" fillId="2" borderId="18" xfId="0" applyFont="1" applyFill="1" applyBorder="1" applyAlignment="1">
      <alignment horizontal="center" vertical="center"/>
    </xf>
    <xf numFmtId="0" fontId="16" fillId="2" borderId="16" xfId="0" applyFont="1" applyFill="1" applyBorder="1" applyAlignment="1">
      <alignment horizontal="center" vertical="center"/>
    </xf>
    <xf numFmtId="0" fontId="16" fillId="0" borderId="15" xfId="0" applyFont="1" applyBorder="1" applyAlignment="1">
      <alignment horizontal="center" vertical="center" wrapText="1"/>
    </xf>
    <xf numFmtId="0" fontId="23" fillId="0" borderId="48"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0" fontId="16" fillId="2" borderId="48" xfId="0" applyFont="1" applyFill="1" applyBorder="1" applyAlignment="1">
      <alignment horizontal="center" vertical="center"/>
    </xf>
    <xf numFmtId="0" fontId="16" fillId="2" borderId="15" xfId="0" applyFont="1" applyFill="1" applyBorder="1" applyAlignment="1">
      <alignment horizontal="center" vertical="center"/>
    </xf>
    <xf numFmtId="0" fontId="17" fillId="0" borderId="118" xfId="0" applyFont="1" applyBorder="1" applyAlignment="1">
      <alignment horizontal="center" vertical="top"/>
    </xf>
    <xf numFmtId="0" fontId="17" fillId="0" borderId="119" xfId="0" applyFont="1" applyBorder="1" applyAlignment="1">
      <alignment horizontal="center" vertical="top"/>
    </xf>
    <xf numFmtId="0" fontId="17" fillId="0" borderId="121" xfId="0" applyFont="1" applyBorder="1" applyAlignment="1">
      <alignment horizontal="center" vertical="top"/>
    </xf>
    <xf numFmtId="179" fontId="16" fillId="2" borderId="140" xfId="0" applyNumberFormat="1" applyFont="1" applyFill="1" applyBorder="1" applyAlignment="1">
      <alignment horizontal="center" vertical="center"/>
    </xf>
    <xf numFmtId="179" fontId="16" fillId="2" borderId="141" xfId="0" applyNumberFormat="1" applyFont="1" applyFill="1" applyBorder="1" applyAlignment="1">
      <alignment horizontal="center" vertical="center"/>
    </xf>
    <xf numFmtId="0" fontId="16" fillId="0" borderId="44" xfId="0" applyFont="1" applyBorder="1" applyAlignment="1">
      <alignment horizontal="center" vertical="center" wrapText="1"/>
    </xf>
    <xf numFmtId="0" fontId="23" fillId="0" borderId="50" xfId="0" applyFont="1" applyBorder="1" applyAlignment="1">
      <alignment horizontal="center" vertical="center"/>
    </xf>
    <xf numFmtId="0" fontId="23" fillId="0" borderId="22" xfId="0" applyFont="1" applyBorder="1" applyAlignment="1">
      <alignment horizontal="center" vertical="center"/>
    </xf>
    <xf numFmtId="0" fontId="16" fillId="0" borderId="22" xfId="0" applyFont="1" applyBorder="1" applyAlignment="1">
      <alignment horizontal="center" vertical="center" wrapText="1"/>
    </xf>
    <xf numFmtId="0" fontId="26" fillId="0" borderId="133" xfId="0" applyFont="1" applyBorder="1" applyAlignment="1">
      <alignment horizontal="center" vertical="center" textRotation="255" wrapText="1" shrinkToFit="1"/>
    </xf>
    <xf numFmtId="0" fontId="26" fillId="0" borderId="134" xfId="0" applyFont="1" applyBorder="1" applyAlignment="1">
      <alignment horizontal="center" vertical="center" textRotation="255" shrinkToFit="1"/>
    </xf>
    <xf numFmtId="0" fontId="17" fillId="0" borderId="128" xfId="0" applyFont="1" applyBorder="1" applyAlignment="1">
      <alignment horizontal="center" vertical="center"/>
    </xf>
    <xf numFmtId="0" fontId="17" fillId="0" borderId="129" xfId="0" applyFont="1" applyBorder="1" applyAlignment="1">
      <alignment horizontal="center" vertical="center"/>
    </xf>
    <xf numFmtId="0" fontId="17" fillId="0" borderId="164" xfId="0" applyFont="1" applyBorder="1" applyAlignment="1">
      <alignment horizontal="center" vertical="center"/>
    </xf>
    <xf numFmtId="0" fontId="32" fillId="2" borderId="40" xfId="0" applyFont="1" applyFill="1" applyBorder="1" applyAlignment="1">
      <alignment horizontal="center" vertical="center" textRotation="255"/>
    </xf>
    <xf numFmtId="0" fontId="32" fillId="2" borderId="43" xfId="0" applyFont="1" applyFill="1" applyBorder="1" applyAlignment="1">
      <alignment horizontal="center" vertical="center" textRotation="255"/>
    </xf>
    <xf numFmtId="0" fontId="32" fillId="2" borderId="28" xfId="0" applyFont="1" applyFill="1" applyBorder="1" applyAlignment="1">
      <alignment horizontal="center" vertical="center" textRotation="255"/>
    </xf>
    <xf numFmtId="0" fontId="32" fillId="2" borderId="27" xfId="0" applyFont="1" applyFill="1" applyBorder="1" applyAlignment="1">
      <alignment horizontal="center" vertical="center" textRotation="255"/>
    </xf>
    <xf numFmtId="0" fontId="32" fillId="2" borderId="39" xfId="0" applyFont="1" applyFill="1" applyBorder="1" applyAlignment="1">
      <alignment horizontal="center" vertical="center" textRotation="255"/>
    </xf>
    <xf numFmtId="0" fontId="32" fillId="2" borderId="29" xfId="0" applyFont="1" applyFill="1" applyBorder="1" applyAlignment="1">
      <alignment horizontal="center" vertical="center" textRotation="255"/>
    </xf>
    <xf numFmtId="0" fontId="16" fillId="2" borderId="21" xfId="0" applyFont="1" applyFill="1" applyBorder="1" applyAlignment="1">
      <alignment horizontal="center" vertical="center"/>
    </xf>
    <xf numFmtId="0" fontId="16" fillId="2" borderId="148" xfId="0" applyFont="1" applyFill="1" applyBorder="1" applyAlignment="1">
      <alignment horizontal="center" vertical="center"/>
    </xf>
    <xf numFmtId="0" fontId="33" fillId="2" borderId="40" xfId="0" applyFont="1" applyFill="1" applyBorder="1" applyAlignment="1">
      <alignment horizontal="center" vertical="center" wrapText="1"/>
    </xf>
    <xf numFmtId="0" fontId="33" fillId="2" borderId="43"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18" fillId="0" borderId="0" xfId="0" applyFont="1" applyAlignment="1">
      <alignment horizontal="right"/>
    </xf>
    <xf numFmtId="0" fontId="17" fillId="0" borderId="0" xfId="0" applyFo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wrapText="1"/>
    </xf>
    <xf numFmtId="0" fontId="16" fillId="0" borderId="0" xfId="0" applyFont="1" applyAlignment="1">
      <alignment horizontal="center" vertical="center"/>
    </xf>
    <xf numFmtId="0" fontId="17" fillId="0" borderId="15" xfId="0" applyFont="1" applyBorder="1" applyAlignment="1">
      <alignment horizontal="center" vertical="center"/>
    </xf>
    <xf numFmtId="0" fontId="19" fillId="0" borderId="5"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5" fillId="0" borderId="0" xfId="0" applyFont="1" applyAlignment="1">
      <alignment horizontal="center" vertical="center"/>
    </xf>
    <xf numFmtId="0" fontId="16" fillId="2" borderId="3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36" xfId="0" applyFont="1" applyFill="1" applyBorder="1" applyAlignment="1">
      <alignment horizontal="center" vertical="center"/>
    </xf>
    <xf numFmtId="0" fontId="16" fillId="0" borderId="38" xfId="0" applyFont="1" applyBorder="1" applyAlignment="1">
      <alignment horizontal="left" vertical="top" shrinkToFit="1"/>
    </xf>
    <xf numFmtId="0" fontId="16" fillId="0" borderId="35" xfId="0" applyFont="1" applyBorder="1" applyAlignment="1">
      <alignment horizontal="left" vertical="top" shrinkToFit="1"/>
    </xf>
    <xf numFmtId="0" fontId="16" fillId="0" borderId="42" xfId="0" applyFont="1" applyBorder="1" applyAlignment="1">
      <alignment horizontal="left" vertical="top" shrinkToFit="1"/>
    </xf>
    <xf numFmtId="0" fontId="16" fillId="0" borderId="26" xfId="0" applyFont="1" applyBorder="1" applyAlignment="1">
      <alignment horizontal="left" vertical="top" shrinkToFit="1"/>
    </xf>
    <xf numFmtId="0" fontId="16" fillId="0" borderId="25" xfId="0" applyFont="1" applyBorder="1" applyAlignment="1">
      <alignment horizontal="left" vertical="top" shrinkToFit="1"/>
    </xf>
    <xf numFmtId="0" fontId="16" fillId="0" borderId="32" xfId="0" applyFont="1" applyBorder="1" applyAlignment="1">
      <alignment horizontal="left" vertical="top"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9"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6" xfId="0" applyFont="1" applyBorder="1" applyAlignment="1">
      <alignment horizontal="center" vertical="center" shrinkToFit="1"/>
    </xf>
    <xf numFmtId="0" fontId="16" fillId="0" borderId="0" xfId="0" applyFont="1" applyAlignment="1">
      <alignment horizontal="center" vertical="center" shrinkToFit="1"/>
    </xf>
    <xf numFmtId="0" fontId="16" fillId="0" borderId="27"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29" xfId="0" applyFont="1" applyBorder="1" applyAlignment="1">
      <alignment horizontal="center" vertical="center" shrinkToFit="1"/>
    </xf>
    <xf numFmtId="0" fontId="24" fillId="0" borderId="0" xfId="0" applyFont="1" applyAlignment="1">
      <alignment horizontal="center" vertical="center" shrinkToFit="1"/>
    </xf>
    <xf numFmtId="0" fontId="24" fillId="0" borderId="27"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29"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 xfId="0" applyFont="1" applyFill="1" applyBorder="1" applyAlignment="1">
      <alignment horizontal="center" vertical="center" wrapText="1"/>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8" fillId="0" borderId="5" xfId="0" applyFont="1" applyBorder="1" applyAlignment="1">
      <alignment horizontal="right"/>
    </xf>
    <xf numFmtId="0" fontId="18" fillId="0" borderId="7" xfId="0" applyFont="1" applyBorder="1" applyAlignment="1">
      <alignment horizontal="right"/>
    </xf>
    <xf numFmtId="0" fontId="18" fillId="0" borderId="6" xfId="0" applyFont="1" applyBorder="1" applyAlignment="1">
      <alignment horizontal="right"/>
    </xf>
    <xf numFmtId="0" fontId="16" fillId="0" borderId="5" xfId="0" applyFont="1" applyBorder="1" applyAlignment="1">
      <alignment horizontal="center" vertical="top" shrinkToFit="1"/>
    </xf>
    <xf numFmtId="0" fontId="16" fillId="0" borderId="6" xfId="0" applyFont="1" applyBorder="1" applyAlignment="1">
      <alignment horizontal="center" vertical="top" shrinkToFit="1"/>
    </xf>
    <xf numFmtId="0" fontId="16" fillId="0" borderId="17" xfId="0" applyFont="1" applyBorder="1" applyAlignment="1">
      <alignment horizontal="center" vertical="top" shrinkToFit="1"/>
    </xf>
    <xf numFmtId="0" fontId="16" fillId="0" borderId="16" xfId="0" applyFont="1" applyBorder="1" applyAlignment="1">
      <alignment horizontal="center" vertical="top" shrinkToFit="1"/>
    </xf>
    <xf numFmtId="0" fontId="22" fillId="0" borderId="18"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23" xfId="0" applyFont="1" applyBorder="1" applyAlignment="1">
      <alignment horizontal="center" vertical="center" shrinkToFit="1"/>
    </xf>
    <xf numFmtId="0" fontId="24" fillId="0" borderId="21" xfId="0" quotePrefix="1" applyFont="1" applyBorder="1" applyAlignment="1">
      <alignment horizontal="center" vertical="center" shrinkToFit="1"/>
    </xf>
    <xf numFmtId="0" fontId="24" fillId="0" borderId="20" xfId="0" quotePrefix="1" applyFont="1" applyBorder="1" applyAlignment="1">
      <alignment horizontal="center" vertical="center" shrinkToFit="1"/>
    </xf>
    <xf numFmtId="0" fontId="24" fillId="0" borderId="19" xfId="0" quotePrefix="1" applyFont="1" applyBorder="1" applyAlignment="1">
      <alignment horizontal="center"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36" fillId="0" borderId="105" xfId="0" applyFont="1" applyBorder="1" applyAlignment="1" applyProtection="1">
      <alignment horizontal="left" vertical="center" wrapText="1"/>
      <protection locked="0"/>
    </xf>
    <xf numFmtId="0" fontId="36" fillId="0" borderId="106" xfId="0" applyFont="1" applyBorder="1" applyAlignment="1" applyProtection="1">
      <alignment horizontal="left" vertical="center" wrapText="1"/>
      <protection locked="0"/>
    </xf>
    <xf numFmtId="0" fontId="36" fillId="0" borderId="156" xfId="0" applyFont="1" applyBorder="1" applyAlignment="1" applyProtection="1">
      <alignment horizontal="left" vertical="center" wrapText="1"/>
      <protection locked="0"/>
    </xf>
    <xf numFmtId="0" fontId="36"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8" fontId="9" fillId="0" borderId="85" xfId="0" applyNumberFormat="1" applyFont="1" applyBorder="1" applyAlignment="1" applyProtection="1">
      <alignment horizontal="right" vertical="center" wrapText="1"/>
      <protection locked="0"/>
    </xf>
    <xf numFmtId="178" fontId="9" fillId="0" borderId="84" xfId="0" applyNumberFormat="1" applyFont="1" applyBorder="1" applyAlignment="1" applyProtection="1">
      <alignment horizontal="right" vertical="center" wrapText="1"/>
      <protection locked="0"/>
    </xf>
    <xf numFmtId="178" fontId="9" fillId="0" borderId="71" xfId="0" applyNumberFormat="1" applyFont="1" applyBorder="1" applyAlignment="1" applyProtection="1">
      <alignment horizontal="center" vertical="center" wrapText="1"/>
      <protection locked="0"/>
    </xf>
    <xf numFmtId="178" fontId="9" fillId="0" borderId="89" xfId="0" applyNumberFormat="1" applyFont="1" applyBorder="1" applyAlignment="1" applyProtection="1">
      <alignment horizontal="center"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30" fillId="0" borderId="92" xfId="0" applyFont="1" applyBorder="1" applyAlignment="1" applyProtection="1">
      <alignment horizontal="left" vertical="top" wrapText="1"/>
      <protection locked="0"/>
    </xf>
    <xf numFmtId="0" fontId="30" fillId="0" borderId="91" xfId="0" applyFont="1" applyBorder="1" applyAlignment="1" applyProtection="1">
      <alignment horizontal="left" vertical="top" wrapText="1"/>
      <protection locked="0"/>
    </xf>
    <xf numFmtId="0" fontId="30"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9" fillId="6" borderId="14" xfId="0" applyNumberFormat="1" applyFont="1" applyFill="1" applyBorder="1" applyAlignment="1">
      <alignment horizontal="right" vertical="center" wrapText="1"/>
    </xf>
    <xf numFmtId="178"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6"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0" fontId="9" fillId="0" borderId="85" xfId="0" applyFont="1" applyBorder="1" applyAlignment="1" applyProtection="1">
      <alignment horizontal="left" vertical="center" wrapText="1"/>
      <protection locked="0"/>
    </xf>
    <xf numFmtId="0" fontId="9" fillId="0" borderId="86" xfId="0" applyFont="1" applyBorder="1" applyAlignment="1" applyProtection="1">
      <alignment horizontal="left" vertical="center" wrapText="1"/>
      <protection locked="0"/>
    </xf>
    <xf numFmtId="0" fontId="9" fillId="0" borderId="87"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9" fillId="7" borderId="63" xfId="0" applyNumberFormat="1" applyFont="1" applyFill="1" applyBorder="1" applyAlignment="1">
      <alignment horizontal="center" vertical="center" wrapText="1"/>
    </xf>
    <xf numFmtId="178" fontId="9" fillId="7" borderId="64" xfId="0" applyNumberFormat="1" applyFont="1" applyFill="1" applyBorder="1" applyAlignment="1">
      <alignment horizontal="center" vertical="center" wrapText="1"/>
    </xf>
    <xf numFmtId="0" fontId="37" fillId="8" borderId="63" xfId="0" applyFont="1" applyFill="1" applyBorder="1" applyAlignment="1">
      <alignment horizontal="center" vertical="center" shrinkToFit="1"/>
    </xf>
    <xf numFmtId="0" fontId="37" fillId="8" borderId="65" xfId="0" applyFont="1" applyFill="1" applyBorder="1" applyAlignment="1">
      <alignment horizontal="center" vertical="center" shrinkToFit="1"/>
    </xf>
    <xf numFmtId="0" fontId="37" fillId="8" borderId="66" xfId="0" applyFont="1" applyFill="1" applyBorder="1" applyAlignment="1">
      <alignment horizontal="center" vertical="center" shrinkToFit="1"/>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9"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16" fillId="2" borderId="15" xfId="0" applyFont="1" applyFill="1" applyBorder="1" applyAlignment="1">
      <alignment horizontal="center" vertical="center" shrinkToFit="1"/>
    </xf>
    <xf numFmtId="0" fontId="25" fillId="0" borderId="15" xfId="0" applyFont="1" applyBorder="1" applyAlignment="1" applyProtection="1">
      <alignment horizontal="center" vertical="center" shrinkToFit="1"/>
      <protection locked="0"/>
    </xf>
    <xf numFmtId="0" fontId="25" fillId="0" borderId="5" xfId="0" applyFont="1" applyBorder="1" applyAlignment="1" applyProtection="1">
      <alignment horizontal="center" vertical="center" shrinkToFit="1"/>
      <protection locked="0"/>
    </xf>
    <xf numFmtId="0" fontId="16" fillId="2" borderId="7" xfId="0" applyFont="1" applyFill="1" applyBorder="1" applyAlignment="1">
      <alignment horizontal="center" vertical="center"/>
    </xf>
    <xf numFmtId="180" fontId="21" fillId="0" borderId="15" xfId="0" applyNumberFormat="1" applyFont="1" applyBorder="1" applyAlignment="1" applyProtection="1">
      <alignment horizontal="center" vertical="top" shrinkToFit="1"/>
      <protection locked="0"/>
    </xf>
    <xf numFmtId="0" fontId="16" fillId="2" borderId="150" xfId="0" applyFont="1" applyFill="1" applyBorder="1" applyAlignment="1">
      <alignment horizontal="center" vertical="center" shrinkToFit="1"/>
    </xf>
    <xf numFmtId="0" fontId="25" fillId="0" borderId="150"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16" fillId="2" borderId="3" xfId="0" applyFont="1" applyFill="1" applyBorder="1" applyAlignment="1">
      <alignment horizontal="center" vertical="center" wrapText="1"/>
    </xf>
    <xf numFmtId="180" fontId="21" fillId="0" borderId="150" xfId="0" applyNumberFormat="1" applyFont="1" applyBorder="1" applyAlignment="1" applyProtection="1">
      <alignment horizontal="center" vertical="top"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16" fillId="2" borderId="48"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32" fillId="0" borderId="15" xfId="0" applyFont="1" applyBorder="1" applyAlignment="1" applyProtection="1">
      <alignment horizontal="left" vertical="center" wrapText="1" shrinkToFit="1"/>
      <protection locked="0"/>
    </xf>
    <xf numFmtId="0" fontId="16" fillId="0" borderId="15" xfId="0" applyFont="1" applyBorder="1" applyAlignment="1" applyProtection="1">
      <alignment horizontal="left" vertical="center" wrapText="1" shrinkToFit="1"/>
      <protection locked="0"/>
    </xf>
    <xf numFmtId="0" fontId="25" fillId="0" borderId="15" xfId="0" applyFont="1" applyBorder="1" applyAlignment="1" applyProtection="1">
      <alignment horizontal="left" vertical="top" wrapText="1" shrinkToFit="1"/>
      <protection locked="0"/>
    </xf>
    <xf numFmtId="0" fontId="25" fillId="0" borderId="49" xfId="0" applyFont="1" applyBorder="1" applyAlignment="1" applyProtection="1">
      <alignment horizontal="left" vertical="top" wrapText="1" shrinkToFit="1"/>
      <protection locked="0"/>
    </xf>
    <xf numFmtId="0" fontId="16" fillId="2" borderId="149"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150" xfId="0" applyFont="1" applyFill="1" applyBorder="1" applyAlignment="1">
      <alignment horizontal="center" vertical="center" wrapText="1" shrinkToFit="1"/>
    </xf>
    <xf numFmtId="0" fontId="16" fillId="2" borderId="11" xfId="0" applyFont="1" applyFill="1" applyBorder="1" applyAlignment="1">
      <alignment horizontal="center" vertical="center" wrapText="1" shrinkToFit="1"/>
    </xf>
    <xf numFmtId="0" fontId="16" fillId="2" borderId="24" xfId="0" applyFont="1" applyFill="1" applyBorder="1" applyAlignment="1">
      <alignment horizontal="center" vertical="center" wrapText="1" shrinkToFit="1"/>
    </xf>
    <xf numFmtId="0" fontId="16" fillId="2" borderId="2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xf numFmtId="0" fontId="17" fillId="0" borderId="0" xfId="0" applyFont="1" applyAlignment="1">
      <alignment horizontal="right" vertical="center"/>
    </xf>
    <xf numFmtId="0" fontId="4" fillId="0" borderId="25" xfId="0" applyFont="1" applyBorder="1" applyAlignment="1">
      <alignment horizontal="righ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114301</xdr:colOff>
      <xdr:row>3</xdr:row>
      <xdr:rowOff>45720</xdr:rowOff>
    </xdr:from>
    <xdr:to>
      <xdr:col>13</xdr:col>
      <xdr:colOff>1158242</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76976" y="864870"/>
          <a:ext cx="1720216" cy="32847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9</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view="pageBreakPreview" zoomScaleNormal="100" zoomScaleSheetLayoutView="100" workbookViewId="0">
      <selection activeCell="M1" sqref="M1:N1"/>
    </sheetView>
  </sheetViews>
  <sheetFormatPr defaultColWidth="9" defaultRowHeight="13.5" x14ac:dyDescent="0.15"/>
  <cols>
    <col min="1" max="1" width="3.75" style="25" customWidth="1"/>
    <col min="2" max="2" width="4.375" style="25" customWidth="1"/>
    <col min="3" max="3" width="2.875" style="25" customWidth="1"/>
    <col min="4" max="4" width="5.875" style="25" customWidth="1"/>
    <col min="5" max="5" width="8.625" style="25" customWidth="1"/>
    <col min="6" max="6" width="6.25" style="25" customWidth="1"/>
    <col min="7" max="7" width="8.625" style="25" customWidth="1"/>
    <col min="8" max="8" width="9.375" style="25" customWidth="1"/>
    <col min="9" max="9" width="7.25" style="25" customWidth="1"/>
    <col min="10" max="10" width="8.625" style="25" customWidth="1"/>
    <col min="11" max="11" width="8.5" style="25" customWidth="1"/>
    <col min="12" max="12" width="8.125" style="25" customWidth="1"/>
    <col min="13" max="13" width="8.875" style="25" customWidth="1"/>
    <col min="14" max="14" width="18" style="25" customWidth="1"/>
    <col min="15" max="16384" width="9" style="25"/>
  </cols>
  <sheetData>
    <row r="1" spans="1:18" ht="18" customHeight="1" x14ac:dyDescent="0.15">
      <c r="B1" s="26"/>
      <c r="M1" s="478" t="s">
        <v>131</v>
      </c>
      <c r="N1" s="478"/>
      <c r="Q1" s="27"/>
      <c r="R1" s="28"/>
    </row>
    <row r="2" spans="1:18" ht="23.25" customHeight="1" x14ac:dyDescent="0.15">
      <c r="A2" s="223" t="s">
        <v>107</v>
      </c>
      <c r="B2" s="223"/>
      <c r="C2" s="224"/>
      <c r="D2" s="225"/>
      <c r="E2" s="225"/>
      <c r="F2" s="226"/>
      <c r="G2" s="29"/>
      <c r="H2" s="30" t="s">
        <v>5</v>
      </c>
      <c r="I2" s="263"/>
      <c r="J2" s="264"/>
      <c r="K2" s="31" t="s">
        <v>108</v>
      </c>
      <c r="L2" s="265" t="s">
        <v>124</v>
      </c>
      <c r="M2" s="266"/>
      <c r="N2" s="267"/>
    </row>
    <row r="3" spans="1:18" ht="23.25" customHeight="1" x14ac:dyDescent="0.15">
      <c r="A3" s="223" t="s">
        <v>109</v>
      </c>
      <c r="B3" s="223"/>
      <c r="C3" s="224"/>
      <c r="D3" s="225"/>
      <c r="E3" s="225"/>
      <c r="F3" s="226"/>
      <c r="G3" s="32"/>
      <c r="H3" s="119"/>
      <c r="I3" s="120"/>
      <c r="J3" s="119"/>
      <c r="K3" s="119"/>
      <c r="L3" s="119"/>
      <c r="M3" s="227"/>
      <c r="N3" s="227"/>
    </row>
    <row r="4" spans="1:18" ht="5.25" customHeight="1" x14ac:dyDescent="0.15">
      <c r="K4" s="118"/>
      <c r="L4" s="216"/>
      <c r="M4" s="216"/>
      <c r="N4" s="217"/>
    </row>
    <row r="5" spans="1:18" ht="25.5" customHeight="1" x14ac:dyDescent="0.15">
      <c r="B5" s="218" t="s">
        <v>132</v>
      </c>
      <c r="C5" s="219"/>
      <c r="D5" s="219"/>
      <c r="E5" s="219"/>
      <c r="F5" s="219"/>
      <c r="G5" s="219"/>
      <c r="H5" s="219"/>
      <c r="I5" s="219"/>
      <c r="J5" s="219"/>
      <c r="K5" s="219"/>
      <c r="L5" s="219"/>
      <c r="M5" s="219"/>
      <c r="N5" s="219"/>
    </row>
    <row r="6" spans="1:18" ht="4.5" customHeight="1" x14ac:dyDescent="0.15">
      <c r="D6" s="33"/>
      <c r="E6" s="34"/>
      <c r="F6" s="34"/>
      <c r="G6" s="34"/>
      <c r="H6" s="34"/>
      <c r="I6" s="34"/>
      <c r="J6" s="34"/>
      <c r="K6" s="34"/>
      <c r="L6" s="34"/>
      <c r="M6" s="34"/>
      <c r="N6" s="34"/>
    </row>
    <row r="7" spans="1:18" ht="18" customHeight="1" x14ac:dyDescent="0.15">
      <c r="B7" s="35" t="s">
        <v>134</v>
      </c>
      <c r="C7" s="35"/>
      <c r="D7" s="35"/>
      <c r="E7" s="35"/>
      <c r="F7" s="35"/>
      <c r="G7" s="35"/>
      <c r="H7" s="35"/>
      <c r="I7" s="35"/>
      <c r="K7" s="222" t="s">
        <v>84</v>
      </c>
      <c r="L7" s="222"/>
      <c r="M7" s="222"/>
      <c r="N7" s="222"/>
    </row>
    <row r="8" spans="1:18" ht="18" customHeight="1" thickBot="1" x14ac:dyDescent="0.2">
      <c r="B8" s="220" t="s">
        <v>133</v>
      </c>
      <c r="C8" s="221"/>
      <c r="D8" s="221"/>
      <c r="E8" s="221"/>
      <c r="F8" s="221"/>
      <c r="G8" s="221"/>
      <c r="H8" s="221"/>
      <c r="I8" s="221"/>
      <c r="J8" s="221"/>
      <c r="K8" s="221"/>
      <c r="L8" s="221"/>
      <c r="M8" s="221"/>
      <c r="N8" s="221"/>
    </row>
    <row r="9" spans="1:18" ht="18" customHeight="1" x14ac:dyDescent="0.15">
      <c r="B9" s="152" t="s">
        <v>4</v>
      </c>
      <c r="C9" s="212" t="s">
        <v>156</v>
      </c>
      <c r="D9" s="213"/>
      <c r="E9" s="180" t="s">
        <v>70</v>
      </c>
      <c r="F9" s="181"/>
      <c r="G9" s="272"/>
      <c r="H9" s="273"/>
      <c r="I9" s="273"/>
      <c r="J9" s="273"/>
      <c r="K9" s="273"/>
      <c r="L9" s="273"/>
      <c r="M9" s="273"/>
      <c r="N9" s="274"/>
    </row>
    <row r="10" spans="1:18" ht="38.25" customHeight="1" thickBot="1" x14ac:dyDescent="0.2">
      <c r="B10" s="153"/>
      <c r="C10" s="214"/>
      <c r="D10" s="215"/>
      <c r="E10" s="210" t="s">
        <v>121</v>
      </c>
      <c r="F10" s="211"/>
      <c r="G10" s="275"/>
      <c r="H10" s="276"/>
      <c r="I10" s="276"/>
      <c r="J10" s="276"/>
      <c r="K10" s="276"/>
      <c r="L10" s="276"/>
      <c r="M10" s="276"/>
      <c r="N10" s="277"/>
    </row>
    <row r="11" spans="1:18" ht="22.9" customHeight="1" x14ac:dyDescent="0.15">
      <c r="B11" s="153"/>
      <c r="C11" s="204" t="s">
        <v>123</v>
      </c>
      <c r="D11" s="205"/>
      <c r="E11" s="180" t="s">
        <v>70</v>
      </c>
      <c r="F11" s="181"/>
      <c r="G11" s="270"/>
      <c r="H11" s="270"/>
      <c r="I11" s="271"/>
      <c r="J11" s="150" t="s">
        <v>71</v>
      </c>
      <c r="K11" s="231" t="s">
        <v>72</v>
      </c>
      <c r="L11" s="232"/>
      <c r="M11" s="232"/>
      <c r="N11" s="233"/>
    </row>
    <row r="12" spans="1:18" ht="12.6" customHeight="1" x14ac:dyDescent="0.15">
      <c r="B12" s="153"/>
      <c r="C12" s="206"/>
      <c r="D12" s="207"/>
      <c r="E12" s="168" t="s">
        <v>157</v>
      </c>
      <c r="F12" s="169"/>
      <c r="G12" s="174"/>
      <c r="H12" s="174"/>
      <c r="I12" s="175"/>
      <c r="J12" s="151"/>
      <c r="K12" s="234"/>
      <c r="L12" s="235"/>
      <c r="M12" s="235"/>
      <c r="N12" s="236"/>
    </row>
    <row r="13" spans="1:18" ht="23.25" customHeight="1" x14ac:dyDescent="0.15">
      <c r="B13" s="153"/>
      <c r="C13" s="206"/>
      <c r="D13" s="207"/>
      <c r="E13" s="170"/>
      <c r="F13" s="171"/>
      <c r="G13" s="176"/>
      <c r="H13" s="176"/>
      <c r="I13" s="177"/>
      <c r="J13" s="109" t="s">
        <v>73</v>
      </c>
      <c r="K13" s="268"/>
      <c r="L13" s="269"/>
      <c r="M13" s="37" t="s">
        <v>74</v>
      </c>
      <c r="N13" s="108"/>
    </row>
    <row r="14" spans="1:18" ht="23.25" customHeight="1" thickBot="1" x14ac:dyDescent="0.2">
      <c r="B14" s="153"/>
      <c r="C14" s="208"/>
      <c r="D14" s="209"/>
      <c r="E14" s="172"/>
      <c r="F14" s="173"/>
      <c r="G14" s="178"/>
      <c r="H14" s="178"/>
      <c r="I14" s="179"/>
      <c r="J14" s="38" t="s">
        <v>75</v>
      </c>
      <c r="K14" s="239"/>
      <c r="L14" s="240"/>
      <c r="M14" s="240"/>
      <c r="N14" s="241"/>
    </row>
    <row r="15" spans="1:18" ht="23.25" customHeight="1" x14ac:dyDescent="0.15">
      <c r="B15" s="153"/>
      <c r="C15" s="204" t="s">
        <v>123</v>
      </c>
      <c r="D15" s="205"/>
      <c r="E15" s="180" t="s">
        <v>70</v>
      </c>
      <c r="F15" s="181"/>
      <c r="G15" s="242"/>
      <c r="H15" s="243"/>
      <c r="I15" s="244"/>
      <c r="J15" s="150" t="s">
        <v>3</v>
      </c>
      <c r="K15" s="231" t="s">
        <v>72</v>
      </c>
      <c r="L15" s="232"/>
      <c r="M15" s="232"/>
      <c r="N15" s="233"/>
    </row>
    <row r="16" spans="1:18" ht="12.75" customHeight="1" x14ac:dyDescent="0.15">
      <c r="B16" s="153"/>
      <c r="C16" s="206"/>
      <c r="D16" s="207"/>
      <c r="E16" s="253" t="s">
        <v>122</v>
      </c>
      <c r="F16" s="254"/>
      <c r="G16" s="245"/>
      <c r="H16" s="245"/>
      <c r="I16" s="246"/>
      <c r="J16" s="151"/>
      <c r="K16" s="234"/>
      <c r="L16" s="235"/>
      <c r="M16" s="235"/>
      <c r="N16" s="236"/>
    </row>
    <row r="17" spans="2:15" ht="23.25" customHeight="1" x14ac:dyDescent="0.15">
      <c r="B17" s="153"/>
      <c r="C17" s="206"/>
      <c r="D17" s="207"/>
      <c r="E17" s="255"/>
      <c r="F17" s="256"/>
      <c r="G17" s="245"/>
      <c r="H17" s="245"/>
      <c r="I17" s="246"/>
      <c r="J17" s="37" t="s">
        <v>2</v>
      </c>
      <c r="K17" s="237"/>
      <c r="L17" s="238"/>
      <c r="M17" s="37" t="s">
        <v>74</v>
      </c>
      <c r="N17" s="107"/>
    </row>
    <row r="18" spans="2:15" ht="23.25" customHeight="1" thickBot="1" x14ac:dyDescent="0.2">
      <c r="B18" s="153"/>
      <c r="C18" s="208"/>
      <c r="D18" s="209"/>
      <c r="E18" s="257"/>
      <c r="F18" s="258"/>
      <c r="G18" s="247"/>
      <c r="H18" s="247"/>
      <c r="I18" s="248"/>
      <c r="J18" s="36" t="s">
        <v>75</v>
      </c>
      <c r="K18" s="239"/>
      <c r="L18" s="240"/>
      <c r="M18" s="240"/>
      <c r="N18" s="241"/>
    </row>
    <row r="19" spans="2:15" ht="22.5" customHeight="1" x14ac:dyDescent="0.15">
      <c r="B19" s="154"/>
      <c r="C19" s="204" t="s">
        <v>123</v>
      </c>
      <c r="D19" s="205"/>
      <c r="E19" s="180"/>
      <c r="F19" s="181"/>
      <c r="G19" s="242"/>
      <c r="H19" s="243"/>
      <c r="I19" s="244"/>
      <c r="J19" s="150" t="s">
        <v>3</v>
      </c>
      <c r="K19" s="231" t="s">
        <v>72</v>
      </c>
      <c r="L19" s="232"/>
      <c r="M19" s="232"/>
      <c r="N19" s="233"/>
    </row>
    <row r="20" spans="2:15" ht="12.75" customHeight="1" x14ac:dyDescent="0.15">
      <c r="B20" s="154"/>
      <c r="C20" s="206"/>
      <c r="D20" s="207"/>
      <c r="E20" s="259" t="s">
        <v>158</v>
      </c>
      <c r="F20" s="254"/>
      <c r="G20" s="249"/>
      <c r="H20" s="249"/>
      <c r="I20" s="250"/>
      <c r="J20" s="151"/>
      <c r="K20" s="234"/>
      <c r="L20" s="235"/>
      <c r="M20" s="235"/>
      <c r="N20" s="236"/>
    </row>
    <row r="21" spans="2:15" ht="23.25" customHeight="1" x14ac:dyDescent="0.15">
      <c r="B21" s="154"/>
      <c r="C21" s="206"/>
      <c r="D21" s="207"/>
      <c r="E21" s="255"/>
      <c r="F21" s="256"/>
      <c r="G21" s="249"/>
      <c r="H21" s="249"/>
      <c r="I21" s="250"/>
      <c r="J21" s="37" t="s">
        <v>2</v>
      </c>
      <c r="K21" s="237"/>
      <c r="L21" s="238"/>
      <c r="M21" s="37" t="s">
        <v>74</v>
      </c>
      <c r="N21" s="107"/>
    </row>
    <row r="22" spans="2:15" ht="23.25" customHeight="1" thickBot="1" x14ac:dyDescent="0.2">
      <c r="B22" s="155"/>
      <c r="C22" s="208"/>
      <c r="D22" s="209"/>
      <c r="E22" s="257"/>
      <c r="F22" s="258"/>
      <c r="G22" s="251"/>
      <c r="H22" s="251"/>
      <c r="I22" s="252"/>
      <c r="J22" s="38" t="s">
        <v>75</v>
      </c>
      <c r="K22" s="239"/>
      <c r="L22" s="240"/>
      <c r="M22" s="240"/>
      <c r="N22" s="241"/>
    </row>
    <row r="23" spans="2:15" ht="22.5" customHeight="1" thickBot="1" x14ac:dyDescent="0.2">
      <c r="B23" s="228" t="s">
        <v>1</v>
      </c>
      <c r="C23" s="229"/>
      <c r="D23" s="229"/>
      <c r="E23" s="229"/>
      <c r="F23" s="230"/>
      <c r="G23" s="260" t="s">
        <v>139</v>
      </c>
      <c r="H23" s="261"/>
      <c r="I23" s="261"/>
      <c r="J23" s="261"/>
      <c r="K23" s="261"/>
      <c r="L23" s="261"/>
      <c r="M23" s="261"/>
      <c r="N23" s="262"/>
      <c r="O23" s="39"/>
    </row>
    <row r="24" spans="2:15" ht="25.5" customHeight="1" x14ac:dyDescent="0.15">
      <c r="B24" s="127" t="s">
        <v>135</v>
      </c>
      <c r="C24" s="128"/>
      <c r="D24" s="128"/>
      <c r="E24" s="128"/>
      <c r="F24" s="129"/>
      <c r="G24" s="136" t="s">
        <v>76</v>
      </c>
      <c r="H24" s="137"/>
      <c r="I24" s="137"/>
      <c r="J24" s="137"/>
      <c r="K24" s="138"/>
      <c r="L24" s="133" t="s">
        <v>136</v>
      </c>
      <c r="M24" s="134"/>
      <c r="N24" s="135"/>
      <c r="O24" s="39"/>
    </row>
    <row r="25" spans="2:15" ht="22.5" customHeight="1" thickBot="1" x14ac:dyDescent="0.2">
      <c r="B25" s="130"/>
      <c r="C25" s="131"/>
      <c r="D25" s="131"/>
      <c r="E25" s="131"/>
      <c r="F25" s="132"/>
      <c r="G25" s="139" t="s">
        <v>137</v>
      </c>
      <c r="H25" s="140"/>
      <c r="I25" s="140"/>
      <c r="J25" s="140"/>
      <c r="K25" s="140"/>
      <c r="L25" s="140"/>
      <c r="M25" s="140"/>
      <c r="N25" s="141"/>
      <c r="O25" s="39"/>
    </row>
    <row r="26" spans="2:15" ht="24.95" customHeight="1" x14ac:dyDescent="0.15">
      <c r="B26" s="127" t="s">
        <v>8</v>
      </c>
      <c r="C26" s="128"/>
      <c r="D26" s="128"/>
      <c r="E26" s="128"/>
      <c r="F26" s="129"/>
      <c r="G26" s="111"/>
      <c r="H26" s="163" t="s">
        <v>125</v>
      </c>
      <c r="I26" s="164"/>
      <c r="J26" s="164"/>
      <c r="K26" s="165"/>
      <c r="L26" s="161" t="s">
        <v>9</v>
      </c>
      <c r="M26" s="40"/>
      <c r="N26" s="41"/>
      <c r="O26" s="39"/>
    </row>
    <row r="27" spans="2:15" ht="24.95" customHeight="1" thickBot="1" x14ac:dyDescent="0.2">
      <c r="B27" s="130"/>
      <c r="C27" s="131"/>
      <c r="D27" s="131"/>
      <c r="E27" s="131"/>
      <c r="F27" s="132"/>
      <c r="G27" s="112"/>
      <c r="H27" s="166" t="s">
        <v>126</v>
      </c>
      <c r="I27" s="166"/>
      <c r="J27" s="166"/>
      <c r="K27" s="167"/>
      <c r="L27" s="162"/>
      <c r="M27" s="42"/>
      <c r="N27" s="43"/>
      <c r="O27" s="39"/>
    </row>
    <row r="28" spans="2:15" ht="39" customHeight="1" thickBot="1" x14ac:dyDescent="0.2">
      <c r="B28" s="130" t="s">
        <v>81</v>
      </c>
      <c r="C28" s="131"/>
      <c r="D28" s="132"/>
      <c r="E28" s="159" t="s">
        <v>138</v>
      </c>
      <c r="F28" s="159"/>
      <c r="G28" s="159"/>
      <c r="H28" s="160"/>
      <c r="I28" s="156" t="s">
        <v>10</v>
      </c>
      <c r="J28" s="156"/>
      <c r="K28" s="157"/>
      <c r="L28" s="158"/>
      <c r="M28" s="110" t="s">
        <v>17</v>
      </c>
      <c r="N28" s="44"/>
      <c r="O28" s="39"/>
    </row>
    <row r="29" spans="2:15" ht="24.75" customHeight="1" x14ac:dyDescent="0.15">
      <c r="B29" s="45" t="s">
        <v>13</v>
      </c>
      <c r="C29" s="46"/>
      <c r="D29" s="46"/>
      <c r="E29" s="46"/>
      <c r="F29" s="148"/>
      <c r="G29" s="148"/>
      <c r="H29" s="148"/>
      <c r="I29" s="148"/>
      <c r="J29" s="148"/>
      <c r="K29" s="148"/>
      <c r="L29" s="148"/>
      <c r="M29" s="148"/>
      <c r="N29" s="149"/>
    </row>
    <row r="30" spans="2:15" ht="24.75" customHeight="1" x14ac:dyDescent="0.15">
      <c r="B30" s="142"/>
      <c r="C30" s="143"/>
      <c r="D30" s="143"/>
      <c r="E30" s="143"/>
      <c r="F30" s="143"/>
      <c r="G30" s="143"/>
      <c r="H30" s="143"/>
      <c r="I30" s="143"/>
      <c r="J30" s="143"/>
      <c r="K30" s="143"/>
      <c r="L30" s="143"/>
      <c r="M30" s="143"/>
      <c r="N30" s="144"/>
    </row>
    <row r="31" spans="2:15" ht="24.75" customHeight="1" thickBot="1" x14ac:dyDescent="0.2">
      <c r="B31" s="145"/>
      <c r="C31" s="146"/>
      <c r="D31" s="146"/>
      <c r="E31" s="146"/>
      <c r="F31" s="146"/>
      <c r="G31" s="146"/>
      <c r="H31" s="146"/>
      <c r="I31" s="146"/>
      <c r="J31" s="146"/>
      <c r="K31" s="146"/>
      <c r="L31" s="146"/>
      <c r="M31" s="146"/>
      <c r="N31" s="147"/>
    </row>
    <row r="32" spans="2:15" ht="17.25" customHeight="1" x14ac:dyDescent="0.15">
      <c r="B32" s="185" t="s">
        <v>6</v>
      </c>
      <c r="C32" s="186"/>
      <c r="D32" s="186"/>
      <c r="E32" s="186"/>
      <c r="F32" s="186"/>
      <c r="G32" s="186"/>
      <c r="H32" s="186"/>
      <c r="I32" s="186"/>
      <c r="J32" s="186"/>
      <c r="K32" s="186"/>
      <c r="L32" s="186"/>
      <c r="M32" s="186"/>
      <c r="N32" s="187"/>
    </row>
    <row r="33" spans="2:19" ht="14.25" x14ac:dyDescent="0.15">
      <c r="B33" s="188" t="s">
        <v>14</v>
      </c>
      <c r="C33" s="189"/>
      <c r="D33" s="189" t="s">
        <v>0</v>
      </c>
      <c r="E33" s="189"/>
      <c r="F33" s="189"/>
      <c r="G33" s="189"/>
      <c r="H33" s="47" t="s">
        <v>11</v>
      </c>
      <c r="I33" s="48" t="s">
        <v>14</v>
      </c>
      <c r="J33" s="189" t="s">
        <v>0</v>
      </c>
      <c r="K33" s="189"/>
      <c r="L33" s="189"/>
      <c r="M33" s="49" t="s">
        <v>11</v>
      </c>
      <c r="N33" s="50" t="s">
        <v>12</v>
      </c>
    </row>
    <row r="34" spans="2:19" ht="37.5" customHeight="1" x14ac:dyDescent="0.15">
      <c r="B34" s="183">
        <v>4</v>
      </c>
      <c r="C34" s="184"/>
      <c r="D34" s="182"/>
      <c r="E34" s="182"/>
      <c r="F34" s="182"/>
      <c r="G34" s="182"/>
      <c r="H34" s="51"/>
      <c r="I34" s="52">
        <v>11</v>
      </c>
      <c r="J34" s="182"/>
      <c r="K34" s="182"/>
      <c r="L34" s="182"/>
      <c r="M34" s="53"/>
      <c r="N34" s="201"/>
      <c r="S34" s="25" t="s">
        <v>7</v>
      </c>
    </row>
    <row r="35" spans="2:19" ht="37.5" customHeight="1" x14ac:dyDescent="0.15">
      <c r="B35" s="183">
        <v>5</v>
      </c>
      <c r="C35" s="184"/>
      <c r="D35" s="182"/>
      <c r="E35" s="182"/>
      <c r="F35" s="182"/>
      <c r="G35" s="182"/>
      <c r="H35" s="51"/>
      <c r="I35" s="52">
        <v>12</v>
      </c>
      <c r="J35" s="182"/>
      <c r="K35" s="182"/>
      <c r="L35" s="182"/>
      <c r="M35" s="53"/>
      <c r="N35" s="202"/>
    </row>
    <row r="36" spans="2:19" ht="37.5" customHeight="1" x14ac:dyDescent="0.15">
      <c r="B36" s="183">
        <v>6</v>
      </c>
      <c r="C36" s="184"/>
      <c r="D36" s="182"/>
      <c r="E36" s="182"/>
      <c r="F36" s="182"/>
      <c r="G36" s="182"/>
      <c r="H36" s="51"/>
      <c r="I36" s="52">
        <v>1</v>
      </c>
      <c r="J36" s="182"/>
      <c r="K36" s="182"/>
      <c r="L36" s="182"/>
      <c r="M36" s="53"/>
      <c r="N36" s="202"/>
    </row>
    <row r="37" spans="2:19" ht="37.5" customHeight="1" thickBot="1" x14ac:dyDescent="0.2">
      <c r="B37" s="183">
        <v>7</v>
      </c>
      <c r="C37" s="184"/>
      <c r="D37" s="182"/>
      <c r="E37" s="182"/>
      <c r="F37" s="182"/>
      <c r="G37" s="182"/>
      <c r="H37" s="51"/>
      <c r="I37" s="52">
        <v>2</v>
      </c>
      <c r="J37" s="182"/>
      <c r="K37" s="182"/>
      <c r="L37" s="182"/>
      <c r="M37" s="53"/>
      <c r="N37" s="203"/>
    </row>
    <row r="38" spans="2:19" ht="37.5" customHeight="1" thickBot="1" x14ac:dyDescent="0.2">
      <c r="B38" s="183">
        <v>8</v>
      </c>
      <c r="C38" s="184"/>
      <c r="D38" s="182"/>
      <c r="E38" s="182"/>
      <c r="F38" s="182"/>
      <c r="G38" s="182"/>
      <c r="H38" s="51"/>
      <c r="I38" s="54">
        <v>3</v>
      </c>
      <c r="J38" s="195"/>
      <c r="K38" s="195"/>
      <c r="L38" s="195"/>
      <c r="M38" s="55"/>
      <c r="N38" s="190" t="s">
        <v>83</v>
      </c>
    </row>
    <row r="39" spans="2:19" ht="37.5" customHeight="1" thickTop="1" x14ac:dyDescent="0.15">
      <c r="B39" s="183">
        <v>9</v>
      </c>
      <c r="C39" s="184"/>
      <c r="D39" s="182"/>
      <c r="E39" s="182"/>
      <c r="F39" s="182"/>
      <c r="G39" s="182"/>
      <c r="H39" s="51"/>
      <c r="I39" s="56" t="s">
        <v>15</v>
      </c>
      <c r="J39" s="57"/>
      <c r="K39" s="58" t="s">
        <v>77</v>
      </c>
      <c r="L39" s="199" t="s">
        <v>79</v>
      </c>
      <c r="M39" s="193" t="str">
        <f>IF(ISERROR(J40/J39),"",(J40/J39))</f>
        <v/>
      </c>
      <c r="N39" s="191"/>
    </row>
    <row r="40" spans="2:19" ht="37.5" customHeight="1" thickBot="1" x14ac:dyDescent="0.2">
      <c r="B40" s="196">
        <v>10</v>
      </c>
      <c r="C40" s="197"/>
      <c r="D40" s="198"/>
      <c r="E40" s="198"/>
      <c r="F40" s="198"/>
      <c r="G40" s="198"/>
      <c r="H40" s="59"/>
      <c r="I40" s="60" t="s">
        <v>16</v>
      </c>
      <c r="J40" s="61"/>
      <c r="K40" s="62" t="s">
        <v>78</v>
      </c>
      <c r="L40" s="200"/>
      <c r="M40" s="194" t="str">
        <f>IF(ISERROR(J40/J42*100),"",(J40/J42*100))</f>
        <v/>
      </c>
      <c r="N40" s="192"/>
    </row>
  </sheetData>
  <sheetProtection selectLockedCells="1"/>
  <mergeCells count="89">
    <mergeCell ref="G23:N23"/>
    <mergeCell ref="K22:N22"/>
    <mergeCell ref="I2:J2"/>
    <mergeCell ref="L2:N2"/>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C11:D14"/>
    <mergeCell ref="E10:F10"/>
    <mergeCell ref="E9:F9"/>
    <mergeCell ref="C9:D10"/>
    <mergeCell ref="M1:N1"/>
    <mergeCell ref="L4:N4"/>
    <mergeCell ref="B5:N5"/>
    <mergeCell ref="B8:N8"/>
    <mergeCell ref="K7:N7"/>
    <mergeCell ref="A2:B2"/>
    <mergeCell ref="C2:F2"/>
    <mergeCell ref="A3:B3"/>
    <mergeCell ref="C3:F3"/>
    <mergeCell ref="M3:N3"/>
    <mergeCell ref="N38:N40"/>
    <mergeCell ref="M39:M40"/>
    <mergeCell ref="B37:C37"/>
    <mergeCell ref="D37:G37"/>
    <mergeCell ref="J37:L37"/>
    <mergeCell ref="B38:C38"/>
    <mergeCell ref="D38:G38"/>
    <mergeCell ref="J38:L38"/>
    <mergeCell ref="B39:C39"/>
    <mergeCell ref="D39:G39"/>
    <mergeCell ref="B40:C40"/>
    <mergeCell ref="D40:G40"/>
    <mergeCell ref="L39:L40"/>
    <mergeCell ref="N34:N37"/>
    <mergeCell ref="B35:C35"/>
    <mergeCell ref="D35:G35"/>
    <mergeCell ref="J35:L35"/>
    <mergeCell ref="B36:C36"/>
    <mergeCell ref="D36:G36"/>
    <mergeCell ref="J36:L36"/>
    <mergeCell ref="B32:N32"/>
    <mergeCell ref="B33:C33"/>
    <mergeCell ref="D33:G33"/>
    <mergeCell ref="J33:L33"/>
    <mergeCell ref="B34:C34"/>
    <mergeCell ref="D34:G34"/>
    <mergeCell ref="J34:L34"/>
    <mergeCell ref="B31:N31"/>
    <mergeCell ref="F29:N29"/>
    <mergeCell ref="J19:J20"/>
    <mergeCell ref="B9:B22"/>
    <mergeCell ref="I28:J28"/>
    <mergeCell ref="K28:L28"/>
    <mergeCell ref="E28:H28"/>
    <mergeCell ref="B28:D28"/>
    <mergeCell ref="L26:L27"/>
    <mergeCell ref="H26:K26"/>
    <mergeCell ref="H27:K27"/>
    <mergeCell ref="B26:F27"/>
    <mergeCell ref="E12:F14"/>
    <mergeCell ref="G12:I14"/>
    <mergeCell ref="J11:J12"/>
    <mergeCell ref="E11:F11"/>
    <mergeCell ref="B24:F25"/>
    <mergeCell ref="L24:N24"/>
    <mergeCell ref="G24:K24"/>
    <mergeCell ref="G25:N25"/>
    <mergeCell ref="B30:N30"/>
  </mergeCells>
  <phoneticPr fontId="2"/>
  <printOptions horizontalCentered="1" verticalCentered="1"/>
  <pageMargins left="0.23622047244094491" right="0.15748031496062992" top="0" bottom="0" header="3.937007874015748E-2" footer="0"/>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4"/>
  <sheetViews>
    <sheetView view="pageBreakPreview" zoomScaleNormal="100" zoomScaleSheetLayoutView="100" zoomScalePageLayoutView="80" workbookViewId="0">
      <selection activeCell="E8" sqref="E8:F8"/>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390" t="s">
        <v>140</v>
      </c>
      <c r="H1" s="390"/>
      <c r="I1" s="390"/>
      <c r="J1" s="390"/>
      <c r="K1" s="390"/>
      <c r="L1" s="2"/>
    </row>
    <row r="2" spans="1:15" ht="24.75" customHeight="1" x14ac:dyDescent="0.15">
      <c r="A2" s="24" t="s">
        <v>18</v>
      </c>
      <c r="F2" s="2" t="s">
        <v>19</v>
      </c>
      <c r="G2" s="391">
        <f>健康増進申込書!G10</f>
        <v>0</v>
      </c>
      <c r="H2" s="391"/>
      <c r="I2" s="391"/>
      <c r="J2" s="391"/>
      <c r="K2" s="391"/>
      <c r="L2" s="68"/>
    </row>
    <row r="3" spans="1:15" ht="17.25" customHeight="1" thickBot="1" x14ac:dyDescent="0.2">
      <c r="A3" s="392" t="s">
        <v>82</v>
      </c>
      <c r="B3" s="392"/>
      <c r="C3" s="392"/>
      <c r="D3" s="392"/>
      <c r="E3" s="392"/>
      <c r="F3" s="392"/>
      <c r="G3" s="392"/>
      <c r="H3" s="69"/>
      <c r="I3" s="393" t="s">
        <v>20</v>
      </c>
      <c r="J3" s="393"/>
      <c r="K3" s="393"/>
      <c r="L3" s="70"/>
    </row>
    <row r="4" spans="1:15" ht="22.5" customHeight="1" thickBot="1" x14ac:dyDescent="0.2">
      <c r="A4" s="278" t="s">
        <v>21</v>
      </c>
      <c r="B4" s="279"/>
      <c r="C4" s="280"/>
      <c r="D4" s="394"/>
      <c r="E4" s="281" t="s">
        <v>22</v>
      </c>
      <c r="F4" s="395"/>
      <c r="G4" s="396" t="s">
        <v>23</v>
      </c>
      <c r="H4" s="396"/>
      <c r="I4" s="279"/>
      <c r="J4" s="280"/>
      <c r="K4" s="397"/>
      <c r="L4" s="71"/>
    </row>
    <row r="5" spans="1:15" ht="30.75" customHeight="1" thickBot="1" x14ac:dyDescent="0.2">
      <c r="A5" s="348" t="s">
        <v>24</v>
      </c>
      <c r="B5" s="124" t="s">
        <v>25</v>
      </c>
      <c r="C5" s="350" t="s">
        <v>141</v>
      </c>
      <c r="D5" s="351"/>
      <c r="E5" s="352">
        <f>健康増進申込書!L23</f>
        <v>0</v>
      </c>
      <c r="F5" s="353"/>
      <c r="G5" s="354" t="s">
        <v>26</v>
      </c>
      <c r="H5" s="355"/>
      <c r="I5" s="355"/>
      <c r="J5" s="355"/>
      <c r="K5" s="356"/>
      <c r="L5" s="72"/>
    </row>
    <row r="6" spans="1:15" ht="30.75" customHeight="1" x14ac:dyDescent="0.15">
      <c r="A6" s="348"/>
      <c r="B6" s="382" t="s">
        <v>27</v>
      </c>
      <c r="C6" s="123" t="s">
        <v>28</v>
      </c>
      <c r="D6" s="126" t="s">
        <v>142</v>
      </c>
      <c r="E6" s="385"/>
      <c r="F6" s="386"/>
      <c r="G6" s="387" t="s">
        <v>143</v>
      </c>
      <c r="H6" s="388"/>
      <c r="I6" s="388"/>
      <c r="J6" s="388"/>
      <c r="K6" s="389"/>
      <c r="L6" s="72"/>
    </row>
    <row r="7" spans="1:15" ht="30.75" customHeight="1" x14ac:dyDescent="0.15">
      <c r="A7" s="349"/>
      <c r="B7" s="383"/>
      <c r="C7" s="3" t="s">
        <v>30</v>
      </c>
      <c r="D7" s="125" t="s">
        <v>29</v>
      </c>
      <c r="E7" s="372"/>
      <c r="F7" s="373"/>
      <c r="G7" s="374"/>
      <c r="H7" s="375"/>
      <c r="I7" s="375"/>
      <c r="J7" s="375"/>
      <c r="K7" s="376"/>
      <c r="L7" s="73"/>
    </row>
    <row r="8" spans="1:15" ht="30.75" customHeight="1" x14ac:dyDescent="0.15">
      <c r="A8" s="349"/>
      <c r="B8" s="383"/>
      <c r="C8" s="121" t="s">
        <v>32</v>
      </c>
      <c r="D8" s="4" t="s">
        <v>31</v>
      </c>
      <c r="E8" s="377"/>
      <c r="F8" s="378"/>
      <c r="G8" s="379"/>
      <c r="H8" s="380"/>
      <c r="I8" s="380"/>
      <c r="J8" s="380"/>
      <c r="K8" s="381"/>
      <c r="L8" s="73"/>
    </row>
    <row r="9" spans="1:15" ht="30.75" customHeight="1" x14ac:dyDescent="0.15">
      <c r="A9" s="349"/>
      <c r="B9" s="383"/>
      <c r="C9" s="121" t="s">
        <v>34</v>
      </c>
      <c r="D9" s="4" t="s">
        <v>33</v>
      </c>
      <c r="E9" s="377"/>
      <c r="F9" s="378"/>
      <c r="G9" s="357"/>
      <c r="H9" s="358"/>
      <c r="I9" s="358"/>
      <c r="J9" s="358"/>
      <c r="K9" s="359"/>
      <c r="L9" s="73"/>
    </row>
    <row r="10" spans="1:15" ht="30.75" customHeight="1" thickBot="1" x14ac:dyDescent="0.2">
      <c r="A10" s="349"/>
      <c r="B10" s="383"/>
      <c r="C10" s="122" t="s">
        <v>36</v>
      </c>
      <c r="D10" s="99" t="s">
        <v>35</v>
      </c>
      <c r="E10" s="360"/>
      <c r="F10" s="361"/>
      <c r="G10" s="362"/>
      <c r="H10" s="363"/>
      <c r="I10" s="364"/>
      <c r="J10" s="364"/>
      <c r="K10" s="365"/>
      <c r="L10" s="74"/>
    </row>
    <row r="11" spans="1:15" ht="29.25" customHeight="1" thickTop="1" thickBot="1" x14ac:dyDescent="0.2">
      <c r="A11" s="349"/>
      <c r="B11" s="384"/>
      <c r="C11" s="5" t="s">
        <v>144</v>
      </c>
      <c r="D11" s="6" t="s">
        <v>155</v>
      </c>
      <c r="E11" s="366">
        <f>SUM(E6:F10)</f>
        <v>0</v>
      </c>
      <c r="F11" s="367"/>
      <c r="G11" s="113" t="s">
        <v>148</v>
      </c>
      <c r="H11" s="75"/>
      <c r="I11" s="21" t="str">
        <f>IF(ISERROR(ROUNDDOWN(E11/E12*100,0)),"",(ROUNDDOWN(E11/E12*100,0)))</f>
        <v/>
      </c>
      <c r="J11" s="76" t="s">
        <v>37</v>
      </c>
      <c r="K11" s="7" t="s">
        <v>114</v>
      </c>
      <c r="L11" s="77"/>
      <c r="N11" s="78" t="str">
        <f>IF(ISERROR(ROUNDDOWN(E11/E12*100,1)),"",(ROUND(E11/E12*100,1)))</f>
        <v/>
      </c>
      <c r="O11" s="1" t="s">
        <v>115</v>
      </c>
    </row>
    <row r="12" spans="1:15" ht="30.75" customHeight="1" thickTop="1" thickBot="1" x14ac:dyDescent="0.2">
      <c r="A12" s="349"/>
      <c r="B12" s="328" t="s">
        <v>145</v>
      </c>
      <c r="C12" s="329"/>
      <c r="D12" s="368"/>
      <c r="E12" s="366">
        <f>SUM(E5+E11)</f>
        <v>0</v>
      </c>
      <c r="F12" s="367"/>
      <c r="G12" s="369" t="s">
        <v>116</v>
      </c>
      <c r="H12" s="370"/>
      <c r="I12" s="370"/>
      <c r="J12" s="370"/>
      <c r="K12" s="371"/>
      <c r="L12" s="79"/>
    </row>
    <row r="13" spans="1:15" ht="30.75" customHeight="1" thickTop="1" thickBot="1" x14ac:dyDescent="0.2">
      <c r="A13" s="349"/>
      <c r="B13" s="287" t="s">
        <v>38</v>
      </c>
      <c r="C13" s="8" t="s">
        <v>40</v>
      </c>
      <c r="D13" s="9" t="s">
        <v>39</v>
      </c>
      <c r="E13" s="333"/>
      <c r="F13" s="334"/>
      <c r="G13" s="114" t="s">
        <v>149</v>
      </c>
      <c r="H13" s="10"/>
      <c r="I13" s="20" t="str">
        <f>IF(ISERROR(ROUNDUP(E13/E15*100,0)),"",(ROUNDUP(E13/E15*100,0)))</f>
        <v/>
      </c>
      <c r="J13" s="80" t="s">
        <v>37</v>
      </c>
      <c r="K13" s="11" t="s">
        <v>114</v>
      </c>
      <c r="L13" s="81"/>
      <c r="N13" s="82" t="str">
        <f>IF(ISERROR(ROUNDUP(E13/E15*100,1)),"",(ROUNDUP(E13/E15*100,1)))</f>
        <v/>
      </c>
      <c r="O13" s="1" t="s">
        <v>80</v>
      </c>
    </row>
    <row r="14" spans="1:15" ht="30.75" customHeight="1" thickBot="1" x14ac:dyDescent="0.2">
      <c r="A14" s="349"/>
      <c r="B14" s="288"/>
      <c r="C14" s="83" t="s">
        <v>146</v>
      </c>
      <c r="D14" s="12" t="s">
        <v>41</v>
      </c>
      <c r="E14" s="335"/>
      <c r="F14" s="336"/>
      <c r="G14" s="337" t="s">
        <v>117</v>
      </c>
      <c r="H14" s="337"/>
      <c r="I14" s="338"/>
      <c r="J14" s="339"/>
      <c r="K14" s="340"/>
      <c r="L14" s="79"/>
    </row>
    <row r="15" spans="1:15" ht="29.25" customHeight="1" thickTop="1" thickBot="1" x14ac:dyDescent="0.2">
      <c r="A15" s="341" t="s">
        <v>147</v>
      </c>
      <c r="B15" s="342"/>
      <c r="C15" s="342"/>
      <c r="D15" s="342"/>
      <c r="E15" s="343">
        <f>SUM(E5+E7+E8+E9+E10+E13+E14)</f>
        <v>0</v>
      </c>
      <c r="F15" s="344"/>
      <c r="G15" s="345"/>
      <c r="H15" s="346"/>
      <c r="I15" s="346"/>
      <c r="J15" s="346"/>
      <c r="K15" s="347"/>
      <c r="L15" s="84"/>
    </row>
    <row r="16" spans="1:15" ht="29.25" customHeight="1" thickBot="1" x14ac:dyDescent="0.2">
      <c r="A16" s="278" t="s">
        <v>42</v>
      </c>
      <c r="B16" s="279"/>
      <c r="C16" s="280"/>
      <c r="D16" s="280"/>
      <c r="E16" s="85" t="s">
        <v>43</v>
      </c>
      <c r="F16" s="86" t="s">
        <v>118</v>
      </c>
      <c r="G16" s="281" t="s">
        <v>23</v>
      </c>
      <c r="H16" s="282"/>
      <c r="I16" s="282"/>
      <c r="J16" s="282"/>
      <c r="K16" s="283"/>
      <c r="L16" s="71"/>
    </row>
    <row r="17" spans="1:13" ht="30.75" customHeight="1" x14ac:dyDescent="0.15">
      <c r="A17" s="284" t="s">
        <v>44</v>
      </c>
      <c r="B17" s="286" t="s">
        <v>45</v>
      </c>
      <c r="C17" s="13" t="s">
        <v>47</v>
      </c>
      <c r="D17" s="87" t="s">
        <v>46</v>
      </c>
      <c r="E17" s="100"/>
      <c r="F17" s="100"/>
      <c r="G17" s="318"/>
      <c r="H17" s="319"/>
      <c r="I17" s="319"/>
      <c r="J17" s="319"/>
      <c r="K17" s="320"/>
      <c r="L17" s="88"/>
    </row>
    <row r="18" spans="1:13" ht="30.75" customHeight="1" x14ac:dyDescent="0.15">
      <c r="A18" s="284"/>
      <c r="B18" s="287"/>
      <c r="C18" s="14" t="s">
        <v>49</v>
      </c>
      <c r="D18" s="89" t="s">
        <v>48</v>
      </c>
      <c r="E18" s="101"/>
      <c r="F18" s="101"/>
      <c r="G18" s="321"/>
      <c r="H18" s="322"/>
      <c r="I18" s="322"/>
      <c r="J18" s="322"/>
      <c r="K18" s="323"/>
      <c r="L18" s="88"/>
    </row>
    <row r="19" spans="1:13" ht="30.75" customHeight="1" x14ac:dyDescent="0.15">
      <c r="A19" s="284"/>
      <c r="B19" s="287"/>
      <c r="C19" s="14" t="s">
        <v>51</v>
      </c>
      <c r="D19" s="115" t="s">
        <v>50</v>
      </c>
      <c r="E19" s="101"/>
      <c r="F19" s="101"/>
      <c r="G19" s="294"/>
      <c r="H19" s="294"/>
      <c r="I19" s="295"/>
      <c r="J19" s="296"/>
      <c r="K19" s="297"/>
      <c r="L19" s="91"/>
    </row>
    <row r="20" spans="1:13" ht="30.75" customHeight="1" x14ac:dyDescent="0.15">
      <c r="A20" s="284"/>
      <c r="B20" s="287"/>
      <c r="C20" s="14" t="s">
        <v>53</v>
      </c>
      <c r="D20" s="90" t="s">
        <v>52</v>
      </c>
      <c r="E20" s="101"/>
      <c r="F20" s="101"/>
      <c r="G20" s="324"/>
      <c r="H20" s="324"/>
      <c r="I20" s="325"/>
      <c r="J20" s="326"/>
      <c r="K20" s="327"/>
      <c r="L20" s="91"/>
    </row>
    <row r="21" spans="1:13" ht="30.75" customHeight="1" x14ac:dyDescent="0.15">
      <c r="A21" s="284"/>
      <c r="B21" s="287"/>
      <c r="C21" s="14" t="s">
        <v>55</v>
      </c>
      <c r="D21" s="90" t="s">
        <v>54</v>
      </c>
      <c r="E21" s="101"/>
      <c r="F21" s="101"/>
      <c r="G21" s="324"/>
      <c r="H21" s="324"/>
      <c r="I21" s="325"/>
      <c r="J21" s="326"/>
      <c r="K21" s="327"/>
      <c r="L21" s="91"/>
    </row>
    <row r="22" spans="1:13" ht="30.75" customHeight="1" x14ac:dyDescent="0.15">
      <c r="A22" s="284"/>
      <c r="B22" s="287"/>
      <c r="C22" s="14" t="s">
        <v>56</v>
      </c>
      <c r="D22" s="115" t="s">
        <v>127</v>
      </c>
      <c r="E22" s="101"/>
      <c r="F22" s="101"/>
      <c r="G22" s="324"/>
      <c r="H22" s="324"/>
      <c r="I22" s="325"/>
      <c r="J22" s="326"/>
      <c r="K22" s="327"/>
      <c r="L22" s="91"/>
    </row>
    <row r="23" spans="1:13" ht="30.75" customHeight="1" x14ac:dyDescent="0.15">
      <c r="A23" s="284"/>
      <c r="B23" s="287"/>
      <c r="C23" s="14" t="s">
        <v>58</v>
      </c>
      <c r="D23" s="90" t="s">
        <v>57</v>
      </c>
      <c r="E23" s="101"/>
      <c r="F23" s="101"/>
      <c r="G23" s="324"/>
      <c r="H23" s="324"/>
      <c r="I23" s="325"/>
      <c r="J23" s="326"/>
      <c r="K23" s="327"/>
      <c r="L23" s="91"/>
    </row>
    <row r="24" spans="1:13" ht="30.75" customHeight="1" x14ac:dyDescent="0.15">
      <c r="A24" s="284"/>
      <c r="B24" s="287"/>
      <c r="C24" s="14" t="s">
        <v>60</v>
      </c>
      <c r="D24" s="90" t="s">
        <v>59</v>
      </c>
      <c r="E24" s="101"/>
      <c r="F24" s="101"/>
      <c r="G24" s="324"/>
      <c r="H24" s="324"/>
      <c r="I24" s="325"/>
      <c r="J24" s="326"/>
      <c r="K24" s="327"/>
      <c r="L24" s="91"/>
    </row>
    <row r="25" spans="1:13" ht="30.75" customHeight="1" x14ac:dyDescent="0.15">
      <c r="A25" s="284"/>
      <c r="B25" s="287"/>
      <c r="C25" s="14" t="s">
        <v>62</v>
      </c>
      <c r="D25" s="66" t="s">
        <v>61</v>
      </c>
      <c r="E25" s="101"/>
      <c r="F25" s="101"/>
      <c r="G25" s="298"/>
      <c r="H25" s="298"/>
      <c r="I25" s="299"/>
      <c r="J25" s="300"/>
      <c r="K25" s="301"/>
      <c r="L25" s="91"/>
    </row>
    <row r="26" spans="1:13" ht="30.75" customHeight="1" thickBot="1" x14ac:dyDescent="0.2">
      <c r="A26" s="284"/>
      <c r="B26" s="288"/>
      <c r="C26" s="15" t="s">
        <v>150</v>
      </c>
      <c r="D26" s="92" t="s">
        <v>63</v>
      </c>
      <c r="E26" s="102"/>
      <c r="F26" s="102"/>
      <c r="G26" s="324"/>
      <c r="H26" s="324"/>
      <c r="I26" s="325"/>
      <c r="J26" s="326"/>
      <c r="K26" s="327"/>
      <c r="L26" s="91"/>
    </row>
    <row r="27" spans="1:13" ht="29.25" customHeight="1" thickTop="1" thickBot="1" x14ac:dyDescent="0.2">
      <c r="A27" s="284"/>
      <c r="B27" s="328" t="s">
        <v>151</v>
      </c>
      <c r="C27" s="329"/>
      <c r="D27" s="329"/>
      <c r="E27" s="93">
        <f>SUM(E17+E18+E19+E20+E21+E22+E23+E24+E25+E26)</f>
        <v>0</v>
      </c>
      <c r="F27" s="94">
        <f>SUM(F17:F26)</f>
        <v>0</v>
      </c>
      <c r="G27" s="330"/>
      <c r="H27" s="331"/>
      <c r="I27" s="331"/>
      <c r="J27" s="331"/>
      <c r="K27" s="332"/>
      <c r="L27" s="95"/>
    </row>
    <row r="28" spans="1:13" ht="30.75" customHeight="1" thickTop="1" x14ac:dyDescent="0.15">
      <c r="A28" s="284"/>
      <c r="B28" s="292" t="s">
        <v>64</v>
      </c>
      <c r="C28" s="16" t="s">
        <v>66</v>
      </c>
      <c r="D28" s="18" t="s">
        <v>35</v>
      </c>
      <c r="E28" s="103"/>
      <c r="F28" s="104"/>
      <c r="G28" s="294"/>
      <c r="H28" s="294"/>
      <c r="I28" s="295"/>
      <c r="J28" s="296"/>
      <c r="K28" s="297"/>
      <c r="L28" s="91"/>
      <c r="M28" s="96"/>
    </row>
    <row r="29" spans="1:13" ht="30.75" customHeight="1" x14ac:dyDescent="0.15">
      <c r="A29" s="284"/>
      <c r="B29" s="292"/>
      <c r="C29" s="17" t="s">
        <v>67</v>
      </c>
      <c r="D29" s="18" t="s">
        <v>35</v>
      </c>
      <c r="E29" s="101"/>
      <c r="F29" s="105"/>
      <c r="G29" s="298"/>
      <c r="H29" s="298"/>
      <c r="I29" s="299"/>
      <c r="J29" s="300"/>
      <c r="K29" s="301"/>
      <c r="L29" s="91"/>
      <c r="M29" s="96"/>
    </row>
    <row r="30" spans="1:13" ht="30.75" customHeight="1" x14ac:dyDescent="0.15">
      <c r="A30" s="284"/>
      <c r="B30" s="292"/>
      <c r="C30" s="17" t="s">
        <v>68</v>
      </c>
      <c r="D30" s="18" t="s">
        <v>85</v>
      </c>
      <c r="E30" s="101"/>
      <c r="F30" s="105"/>
      <c r="G30" s="302" t="s">
        <v>128</v>
      </c>
      <c r="H30" s="302"/>
      <c r="I30" s="303"/>
      <c r="J30" s="304"/>
      <c r="K30" s="305"/>
      <c r="L30" s="91"/>
    </row>
    <row r="31" spans="1:13" ht="30.75" customHeight="1" thickBot="1" x14ac:dyDescent="0.2">
      <c r="A31" s="285"/>
      <c r="B31" s="293"/>
      <c r="C31" s="19" t="s">
        <v>152</v>
      </c>
      <c r="D31" s="9" t="s">
        <v>65</v>
      </c>
      <c r="E31" s="102"/>
      <c r="F31" s="106"/>
      <c r="G31" s="306"/>
      <c r="H31" s="306"/>
      <c r="I31" s="307"/>
      <c r="J31" s="308"/>
      <c r="K31" s="309"/>
      <c r="L31" s="91"/>
    </row>
    <row r="32" spans="1:13" ht="29.25" customHeight="1" thickTop="1" thickBot="1" x14ac:dyDescent="0.2">
      <c r="A32" s="310" t="s">
        <v>153</v>
      </c>
      <c r="B32" s="311"/>
      <c r="C32" s="312"/>
      <c r="D32" s="312"/>
      <c r="E32" s="22">
        <f>SUM(E27+E28+E29+E30+E31)</f>
        <v>0</v>
      </c>
      <c r="F32" s="97">
        <f>SUM(F27)</f>
        <v>0</v>
      </c>
      <c r="G32" s="313"/>
      <c r="H32" s="314"/>
      <c r="I32" s="315"/>
      <c r="J32" s="316"/>
      <c r="K32" s="317"/>
      <c r="L32" s="95"/>
    </row>
    <row r="33" spans="1:12" ht="13.5" customHeight="1" x14ac:dyDescent="0.15">
      <c r="A33" s="289" t="s">
        <v>69</v>
      </c>
      <c r="B33" s="289"/>
      <c r="C33" s="289"/>
      <c r="D33" s="289"/>
      <c r="E33" s="290"/>
      <c r="F33" s="290"/>
      <c r="G33" s="289"/>
      <c r="H33" s="289"/>
      <c r="I33" s="289"/>
      <c r="J33" s="289"/>
      <c r="K33" s="289"/>
      <c r="L33" s="98"/>
    </row>
    <row r="34" spans="1:12" ht="15.75" customHeight="1" x14ac:dyDescent="0.15">
      <c r="A34" s="291"/>
      <c r="B34" s="291"/>
      <c r="C34" s="291"/>
      <c r="D34" s="291"/>
      <c r="E34" s="291"/>
      <c r="F34" s="291"/>
      <c r="G34" s="291"/>
      <c r="H34" s="291"/>
      <c r="I34" s="291"/>
      <c r="J34" s="291"/>
      <c r="K34" s="291"/>
      <c r="L34" s="67"/>
    </row>
  </sheetData>
  <sheetProtection selectLockedCells="1"/>
  <mergeCells count="58">
    <mergeCell ref="G1:K1"/>
    <mergeCell ref="G2:K2"/>
    <mergeCell ref="A3:G3"/>
    <mergeCell ref="I3:K3"/>
    <mergeCell ref="A4:D4"/>
    <mergeCell ref="E4:F4"/>
    <mergeCell ref="G4:K4"/>
    <mergeCell ref="B12:D12"/>
    <mergeCell ref="E12:F12"/>
    <mergeCell ref="G12:K12"/>
    <mergeCell ref="E7:F7"/>
    <mergeCell ref="G7:K7"/>
    <mergeCell ref="E8:F8"/>
    <mergeCell ref="G8:K8"/>
    <mergeCell ref="E9:F9"/>
    <mergeCell ref="B6:B11"/>
    <mergeCell ref="E6:F6"/>
    <mergeCell ref="G6:K6"/>
    <mergeCell ref="G27:K27"/>
    <mergeCell ref="B13:B14"/>
    <mergeCell ref="E13:F13"/>
    <mergeCell ref="E14:F14"/>
    <mergeCell ref="G14:K14"/>
    <mergeCell ref="A15:D15"/>
    <mergeCell ref="E15:F15"/>
    <mergeCell ref="G15:K15"/>
    <mergeCell ref="A5:A14"/>
    <mergeCell ref="C5:D5"/>
    <mergeCell ref="E5:F5"/>
    <mergeCell ref="G5:K5"/>
    <mergeCell ref="G9:K9"/>
    <mergeCell ref="E10:F10"/>
    <mergeCell ref="G10:K10"/>
    <mergeCell ref="E11:F11"/>
    <mergeCell ref="A34:K34"/>
    <mergeCell ref="B28:B31"/>
    <mergeCell ref="G28:K28"/>
    <mergeCell ref="G29:K29"/>
    <mergeCell ref="G30:K30"/>
    <mergeCell ref="G31:K31"/>
    <mergeCell ref="A32:D32"/>
    <mergeCell ref="G32:K32"/>
    <mergeCell ref="A16:D16"/>
    <mergeCell ref="G16:K16"/>
    <mergeCell ref="A17:A31"/>
    <mergeCell ref="B17:B26"/>
    <mergeCell ref="A33:K33"/>
    <mergeCell ref="G17:K17"/>
    <mergeCell ref="G18:K18"/>
    <mergeCell ref="G19:K19"/>
    <mergeCell ref="G20:K20"/>
    <mergeCell ref="G21:K21"/>
    <mergeCell ref="G22:K22"/>
    <mergeCell ref="G23:K23"/>
    <mergeCell ref="G24:K24"/>
    <mergeCell ref="G25:K25"/>
    <mergeCell ref="G26:K26"/>
    <mergeCell ref="B27:D27"/>
  </mergeCells>
  <phoneticPr fontId="2"/>
  <printOptions horizontalCentered="1" verticalCentered="1"/>
  <pageMargins left="0" right="0.39370078740157483" top="7.874015748031496E-2" bottom="0" header="3.937007874015748E-2" footer="0"/>
  <pageSetup paperSize="9" scale="95" orientation="portrait" r:id="rId1"/>
  <headerFooter alignWithMargins="0"/>
  <rowBreaks count="1" manualBreakCount="1">
    <brk id="3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J1" sqref="J1:M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479" t="s">
        <v>154</v>
      </c>
      <c r="K1" s="479"/>
      <c r="L1" s="479"/>
      <c r="M1" s="479"/>
      <c r="N1" s="23"/>
    </row>
    <row r="2" spans="1:14" ht="21.75" thickBot="1" x14ac:dyDescent="0.2">
      <c r="A2" s="24" t="s">
        <v>86</v>
      </c>
      <c r="H2" s="1" t="s">
        <v>19</v>
      </c>
      <c r="I2" s="457">
        <f>健康増進申込書!G10</f>
        <v>0</v>
      </c>
      <c r="J2" s="458"/>
      <c r="K2" s="458"/>
      <c r="L2" s="458"/>
      <c r="M2" s="459"/>
    </row>
    <row r="3" spans="1:14" ht="44.25" customHeight="1" thickBot="1" x14ac:dyDescent="0.2">
      <c r="A3" s="460" t="s">
        <v>87</v>
      </c>
      <c r="B3" s="461"/>
      <c r="C3" s="462" t="s">
        <v>113</v>
      </c>
      <c r="D3" s="462"/>
      <c r="E3" s="462"/>
      <c r="F3" s="462"/>
      <c r="G3" s="462"/>
      <c r="H3" s="462"/>
      <c r="I3" s="462"/>
      <c r="J3" s="462"/>
      <c r="K3" s="462"/>
      <c r="L3" s="462"/>
      <c r="M3" s="463"/>
    </row>
    <row r="4" spans="1:14" ht="23.25" customHeight="1" x14ac:dyDescent="0.15">
      <c r="A4" s="464" t="s">
        <v>88</v>
      </c>
      <c r="B4" s="465"/>
      <c r="C4" s="472"/>
      <c r="D4" s="473"/>
      <c r="E4" s="473"/>
      <c r="F4" s="474"/>
      <c r="G4" s="468" t="s">
        <v>119</v>
      </c>
      <c r="H4" s="468"/>
      <c r="I4" s="468"/>
      <c r="J4" s="468"/>
      <c r="K4" s="468"/>
      <c r="L4" s="468"/>
      <c r="M4" s="469"/>
    </row>
    <row r="5" spans="1:14" ht="34.5" customHeight="1" x14ac:dyDescent="0.15">
      <c r="A5" s="466"/>
      <c r="B5" s="467"/>
      <c r="C5" s="475"/>
      <c r="D5" s="476"/>
      <c r="E5" s="476"/>
      <c r="F5" s="477"/>
      <c r="G5" s="470" t="s">
        <v>120</v>
      </c>
      <c r="H5" s="470"/>
      <c r="I5" s="470"/>
      <c r="J5" s="470"/>
      <c r="K5" s="470"/>
      <c r="L5" s="470"/>
      <c r="M5" s="471"/>
    </row>
    <row r="6" spans="1:14" ht="46.5" customHeight="1" x14ac:dyDescent="0.15">
      <c r="A6" s="424" t="s">
        <v>89</v>
      </c>
      <c r="B6" s="425"/>
      <c r="C6" s="451"/>
      <c r="D6" s="451"/>
      <c r="E6" s="451"/>
      <c r="F6" s="451"/>
      <c r="G6" s="451"/>
      <c r="H6" s="451"/>
      <c r="I6" s="451"/>
      <c r="J6" s="451"/>
      <c r="K6" s="451"/>
      <c r="L6" s="451"/>
      <c r="M6" s="452"/>
    </row>
    <row r="7" spans="1:14" ht="46.5" customHeight="1" x14ac:dyDescent="0.15">
      <c r="A7" s="437" t="s">
        <v>103</v>
      </c>
      <c r="B7" s="438"/>
      <c r="C7" s="453"/>
      <c r="D7" s="453"/>
      <c r="E7" s="453"/>
      <c r="F7" s="453"/>
      <c r="G7" s="453"/>
      <c r="H7" s="453"/>
      <c r="I7" s="453"/>
      <c r="J7" s="453"/>
      <c r="K7" s="453"/>
      <c r="L7" s="453"/>
      <c r="M7" s="454"/>
    </row>
    <row r="8" spans="1:14" ht="46.5" customHeight="1" x14ac:dyDescent="0.15">
      <c r="A8" s="437" t="s">
        <v>104</v>
      </c>
      <c r="B8" s="438"/>
      <c r="C8" s="455"/>
      <c r="D8" s="453"/>
      <c r="E8" s="453"/>
      <c r="F8" s="453"/>
      <c r="G8" s="456"/>
      <c r="H8" s="116" t="s">
        <v>90</v>
      </c>
      <c r="I8" s="455"/>
      <c r="J8" s="453"/>
      <c r="K8" s="453"/>
      <c r="L8" s="453"/>
      <c r="M8" s="454"/>
    </row>
    <row r="9" spans="1:14" ht="52.5" customHeight="1" x14ac:dyDescent="0.15">
      <c r="A9" s="437" t="s">
        <v>91</v>
      </c>
      <c r="B9" s="438"/>
      <c r="C9" s="439" t="s">
        <v>129</v>
      </c>
      <c r="D9" s="440"/>
      <c r="E9" s="440"/>
      <c r="F9" s="440"/>
      <c r="G9" s="440"/>
      <c r="H9" s="117" t="s">
        <v>95</v>
      </c>
      <c r="I9" s="441" t="s">
        <v>110</v>
      </c>
      <c r="J9" s="441"/>
      <c r="K9" s="441"/>
      <c r="L9" s="441"/>
      <c r="M9" s="442"/>
    </row>
    <row r="10" spans="1:14" ht="52.5" customHeight="1" x14ac:dyDescent="0.15">
      <c r="A10" s="437"/>
      <c r="B10" s="438"/>
      <c r="C10" s="440"/>
      <c r="D10" s="440"/>
      <c r="E10" s="440"/>
      <c r="F10" s="440"/>
      <c r="G10" s="440"/>
      <c r="H10" s="117" t="s">
        <v>98</v>
      </c>
      <c r="I10" s="441" t="s">
        <v>110</v>
      </c>
      <c r="J10" s="441"/>
      <c r="K10" s="441"/>
      <c r="L10" s="441"/>
      <c r="M10" s="442"/>
    </row>
    <row r="11" spans="1:14" ht="50.1" customHeight="1" x14ac:dyDescent="0.15">
      <c r="A11" s="443" t="s">
        <v>92</v>
      </c>
      <c r="B11" s="444"/>
      <c r="C11" s="414" t="s">
        <v>93</v>
      </c>
      <c r="D11" s="414"/>
      <c r="E11" s="415" t="s">
        <v>94</v>
      </c>
      <c r="F11" s="415"/>
      <c r="G11" s="416"/>
      <c r="H11" s="447" t="s">
        <v>105</v>
      </c>
      <c r="I11" s="450" t="s">
        <v>106</v>
      </c>
      <c r="J11" s="450"/>
      <c r="K11" s="418"/>
      <c r="L11" s="418"/>
      <c r="M11" s="63" t="s">
        <v>17</v>
      </c>
    </row>
    <row r="12" spans="1:14" ht="50.1" customHeight="1" x14ac:dyDescent="0.15">
      <c r="A12" s="445"/>
      <c r="B12" s="446"/>
      <c r="C12" s="414" t="s">
        <v>96</v>
      </c>
      <c r="D12" s="414"/>
      <c r="E12" s="415" t="s">
        <v>94</v>
      </c>
      <c r="F12" s="415"/>
      <c r="G12" s="416"/>
      <c r="H12" s="448"/>
      <c r="I12" s="417" t="s">
        <v>97</v>
      </c>
      <c r="J12" s="417"/>
      <c r="K12" s="418"/>
      <c r="L12" s="418"/>
      <c r="M12" s="63" t="s">
        <v>17</v>
      </c>
    </row>
    <row r="13" spans="1:14" ht="50.1" customHeight="1" x14ac:dyDescent="0.15">
      <c r="A13" s="445"/>
      <c r="B13" s="446"/>
      <c r="C13" s="419" t="s">
        <v>97</v>
      </c>
      <c r="D13" s="419"/>
      <c r="E13" s="420" t="s">
        <v>94</v>
      </c>
      <c r="F13" s="420"/>
      <c r="G13" s="421"/>
      <c r="H13" s="449"/>
      <c r="I13" s="422" t="s">
        <v>111</v>
      </c>
      <c r="J13" s="422"/>
      <c r="K13" s="423"/>
      <c r="L13" s="423"/>
      <c r="M13" s="64" t="s">
        <v>17</v>
      </c>
    </row>
    <row r="14" spans="1:14" ht="47.25" customHeight="1" x14ac:dyDescent="0.15">
      <c r="A14" s="424" t="s">
        <v>100</v>
      </c>
      <c r="B14" s="425"/>
      <c r="C14" s="426" t="s">
        <v>112</v>
      </c>
      <c r="D14" s="426"/>
      <c r="E14" s="426"/>
      <c r="F14" s="426"/>
      <c r="G14" s="426"/>
      <c r="H14" s="426"/>
      <c r="I14" s="426"/>
      <c r="J14" s="426"/>
      <c r="K14" s="426"/>
      <c r="L14" s="426"/>
      <c r="M14" s="427"/>
    </row>
    <row r="15" spans="1:14" ht="45" customHeight="1" x14ac:dyDescent="0.15">
      <c r="A15" s="424" t="s">
        <v>99</v>
      </c>
      <c r="B15" s="425"/>
      <c r="C15" s="430" t="s">
        <v>130</v>
      </c>
      <c r="D15" s="430"/>
      <c r="E15" s="430"/>
      <c r="F15" s="430"/>
      <c r="G15" s="430"/>
      <c r="H15" s="430"/>
      <c r="I15" s="430"/>
      <c r="J15" s="430"/>
      <c r="K15" s="430"/>
      <c r="L15" s="430"/>
      <c r="M15" s="431"/>
    </row>
    <row r="16" spans="1:14" ht="38.450000000000003" customHeight="1" thickBot="1" x14ac:dyDescent="0.2">
      <c r="A16" s="428"/>
      <c r="B16" s="429"/>
      <c r="C16" s="432"/>
      <c r="D16" s="432"/>
      <c r="E16" s="432"/>
      <c r="F16" s="432"/>
      <c r="G16" s="432"/>
      <c r="H16" s="432"/>
      <c r="I16" s="432"/>
      <c r="J16" s="432"/>
      <c r="K16" s="432"/>
      <c r="L16" s="432"/>
      <c r="M16" s="433"/>
    </row>
    <row r="17" spans="1:13" ht="30.75" customHeight="1" thickBot="1" x14ac:dyDescent="0.2">
      <c r="A17" s="65" t="s">
        <v>101</v>
      </c>
    </row>
    <row r="18" spans="1:13" ht="30" customHeight="1" x14ac:dyDescent="0.15">
      <c r="A18" s="434"/>
      <c r="B18" s="435"/>
      <c r="C18" s="435"/>
      <c r="D18" s="435"/>
      <c r="E18" s="435"/>
      <c r="F18" s="435"/>
      <c r="G18" s="435"/>
      <c r="H18" s="435"/>
      <c r="I18" s="435"/>
      <c r="J18" s="435"/>
      <c r="K18" s="435"/>
      <c r="L18" s="435"/>
      <c r="M18" s="436"/>
    </row>
    <row r="19" spans="1:13" ht="30" customHeight="1" x14ac:dyDescent="0.15">
      <c r="A19" s="401"/>
      <c r="B19" s="402"/>
      <c r="C19" s="402"/>
      <c r="D19" s="402"/>
      <c r="E19" s="402"/>
      <c r="F19" s="402"/>
      <c r="G19" s="402"/>
      <c r="H19" s="402"/>
      <c r="I19" s="402"/>
      <c r="J19" s="402"/>
      <c r="K19" s="402"/>
      <c r="L19" s="402"/>
      <c r="M19" s="403"/>
    </row>
    <row r="20" spans="1:13" ht="30" customHeight="1" x14ac:dyDescent="0.15">
      <c r="A20" s="401"/>
      <c r="B20" s="402"/>
      <c r="C20" s="402"/>
      <c r="D20" s="402"/>
      <c r="E20" s="402"/>
      <c r="F20" s="402"/>
      <c r="G20" s="402"/>
      <c r="H20" s="402"/>
      <c r="I20" s="402"/>
      <c r="J20" s="402"/>
      <c r="K20" s="402"/>
      <c r="L20" s="402"/>
      <c r="M20" s="403"/>
    </row>
    <row r="21" spans="1:13" ht="28.5" customHeight="1" thickBot="1" x14ac:dyDescent="0.2">
      <c r="A21" s="404"/>
      <c r="B21" s="405"/>
      <c r="C21" s="405"/>
      <c r="D21" s="405"/>
      <c r="E21" s="405"/>
      <c r="F21" s="405"/>
      <c r="G21" s="405"/>
      <c r="H21" s="405"/>
      <c r="I21" s="405"/>
      <c r="J21" s="405"/>
      <c r="K21" s="405"/>
      <c r="L21" s="405"/>
      <c r="M21" s="406"/>
    </row>
    <row r="22" spans="1:13" ht="28.5" customHeight="1" thickBot="1" x14ac:dyDescent="0.2">
      <c r="A22" s="407" t="s">
        <v>102</v>
      </c>
      <c r="B22" s="407"/>
      <c r="C22" s="407"/>
      <c r="D22" s="407"/>
      <c r="E22" s="407"/>
      <c r="F22" s="407"/>
      <c r="G22" s="407"/>
      <c r="H22" s="407"/>
      <c r="I22" s="407"/>
      <c r="J22" s="407"/>
      <c r="K22" s="407"/>
      <c r="L22" s="407"/>
      <c r="M22" s="407"/>
    </row>
    <row r="23" spans="1:13" ht="24.75" customHeight="1" x14ac:dyDescent="0.15">
      <c r="A23" s="408"/>
      <c r="B23" s="409"/>
      <c r="C23" s="409"/>
      <c r="D23" s="409"/>
      <c r="E23" s="409"/>
      <c r="F23" s="409"/>
      <c r="G23" s="409"/>
      <c r="H23" s="409"/>
      <c r="I23" s="409"/>
      <c r="J23" s="409"/>
      <c r="K23" s="409"/>
      <c r="L23" s="409"/>
      <c r="M23" s="410"/>
    </row>
    <row r="24" spans="1:13" ht="24.75" customHeight="1" x14ac:dyDescent="0.15">
      <c r="A24" s="411"/>
      <c r="B24" s="412"/>
      <c r="C24" s="412"/>
      <c r="D24" s="412"/>
      <c r="E24" s="412"/>
      <c r="F24" s="412"/>
      <c r="G24" s="412"/>
      <c r="H24" s="412"/>
      <c r="I24" s="412"/>
      <c r="J24" s="412"/>
      <c r="K24" s="412"/>
      <c r="L24" s="412"/>
      <c r="M24" s="413"/>
    </row>
    <row r="25" spans="1:13" ht="28.5" customHeight="1" x14ac:dyDescent="0.15">
      <c r="A25" s="411"/>
      <c r="B25" s="412"/>
      <c r="C25" s="412"/>
      <c r="D25" s="412"/>
      <c r="E25" s="412"/>
      <c r="F25" s="412"/>
      <c r="G25" s="412"/>
      <c r="H25" s="412"/>
      <c r="I25" s="412"/>
      <c r="J25" s="412"/>
      <c r="K25" s="412"/>
      <c r="L25" s="412"/>
      <c r="M25" s="413"/>
    </row>
    <row r="26" spans="1:13" ht="28.5" customHeight="1" thickBot="1" x14ac:dyDescent="0.2">
      <c r="A26" s="398"/>
      <c r="B26" s="399"/>
      <c r="C26" s="399"/>
      <c r="D26" s="399"/>
      <c r="E26" s="399"/>
      <c r="F26" s="399"/>
      <c r="G26" s="399"/>
      <c r="H26" s="399"/>
      <c r="I26" s="399"/>
      <c r="J26" s="399"/>
      <c r="K26" s="399"/>
      <c r="L26" s="399"/>
      <c r="M26" s="400"/>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宮川 ゆう子</cp:lastModifiedBy>
  <cp:lastPrinted>2024-12-10T09:06:04Z</cp:lastPrinted>
  <dcterms:created xsi:type="dcterms:W3CDTF">2016-12-11T04:47:55Z</dcterms:created>
  <dcterms:modified xsi:type="dcterms:W3CDTF">2024-12-13T05:08:34Z</dcterms:modified>
</cp:coreProperties>
</file>